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ACCESO A LA INFORMACION LEY GENERAL DE CONTABILIDAD\2020\01. Trimestre 2020\"/>
    </mc:Choice>
  </mc:AlternateContent>
  <xr:revisionPtr revIDLastSave="0" documentId="13_ncr:1_{4F608EF2-4A74-4664-B0CF-C9368E0FBCE2}" xr6:coauthVersionLast="45" xr6:coauthVersionMax="45" xr10:uidLastSave="{00000000-0000-0000-0000-000000000000}"/>
  <bookViews>
    <workbookView xWindow="-120" yWindow="-120" windowWidth="29040" windowHeight="15840" tabRatio="885" xr2:uid="{00000000-000D-0000-FFFF-FFFF00000000}"/>
  </bookViews>
  <sheets>
    <sheet name="CTG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6" i="8" l="1"/>
  <c r="F16" i="8"/>
  <c r="E14" i="8"/>
  <c r="H14" i="8" s="1"/>
  <c r="E12" i="8"/>
  <c r="H12" i="8" s="1"/>
  <c r="E10" i="8"/>
  <c r="H10" i="8" s="1"/>
  <c r="E8" i="8"/>
  <c r="H8" i="8" s="1"/>
  <c r="E6" i="8"/>
  <c r="H6" i="8" s="1"/>
  <c r="D16" i="8"/>
  <c r="C16" i="8"/>
  <c r="E16" i="8" l="1"/>
  <c r="H16" i="8"/>
</calcChain>
</file>

<file path=xl/sharedStrings.xml><?xml version="1.0" encoding="utf-8"?>
<sst xmlns="http://schemas.openxmlformats.org/spreadsheetml/2006/main" count="18" uniqueCount="18">
  <si>
    <t>Gasto Corriente</t>
  </si>
  <si>
    <t>Gasto de Capital</t>
  </si>
  <si>
    <t>Amortización de la Deuda y Disminución de Pasivos</t>
  </si>
  <si>
    <t>Participaciones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</si>
  <si>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</si>
  <si>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</si>
  <si>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</si>
  <si>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</si>
  <si>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</si>
  <si>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</si>
  <si>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</si>
  <si>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</si>
  <si>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</si>
  <si>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</si>
  <si>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</si>
  <si>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</si>
  <si>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emisor”.</t>
  </si>
  <si>
    <t>Municipio de Valle de Santiago, Gto.
Estado Analítico del Ejercicio del Presupuesto de Egresos.
Clasificación Económica (por Tipo de Gasto).
Del 01 de Enero al 31 de Marzo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</si>
</sst>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2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4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17" applyNumberFormat="0" applyAlignment="0" applyProtection="0"/>
    <xf numFmtId="0" fontId="14" fillId="7" borderId="18" applyNumberFormat="0" applyAlignment="0" applyProtection="0"/>
    <xf numFmtId="0" fontId="15" fillId="7" borderId="17" applyNumberFormat="0" applyAlignment="0" applyProtection="0"/>
    <xf numFmtId="0" fontId="16" fillId="0" borderId="19" applyNumberFormat="0" applyFill="0" applyAlignment="0" applyProtection="0"/>
    <xf numFmtId="0" fontId="17" fillId="8" borderId="20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22" applyNumberFormat="0" applyFill="0" applyAlignment="0" applyProtection="0"/>
    <xf numFmtId="0" fontId="2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8" fillId="0" borderId="0"/>
    <xf numFmtId="0" fontId="2" fillId="0" borderId="0"/>
    <xf numFmtId="0" fontId="22" fillId="5" borderId="0" applyNumberFormat="0" applyBorder="0" applyAlignment="0" applyProtection="0"/>
    <xf numFmtId="0" fontId="21" fillId="13" borderId="0" applyNumberFormat="0" applyBorder="0" applyAlignment="0" applyProtection="0"/>
    <xf numFmtId="0" fontId="21" fillId="17" borderId="0" applyNumberFormat="0" applyBorder="0" applyAlignment="0" applyProtection="0"/>
    <xf numFmtId="0" fontId="21" fillId="21" borderId="0" applyNumberFormat="0" applyBorder="0" applyAlignment="0" applyProtection="0"/>
    <xf numFmtId="0" fontId="21" fillId="25" borderId="0" applyNumberFormat="0" applyBorder="0" applyAlignment="0" applyProtection="0"/>
    <xf numFmtId="0" fontId="21" fillId="29" borderId="0" applyNumberFormat="0" applyBorder="0" applyAlignment="0" applyProtection="0"/>
    <xf numFmtId="0" fontId="1" fillId="0" borderId="0"/>
    <xf numFmtId="0" fontId="21" fillId="33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0" fontId="1" fillId="9" borderId="21" applyNumberFormat="0" applyFont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0" fontId="3" fillId="0" borderId="1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8" xfId="9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 applyProtection="1">
      <alignment horizontal="left"/>
      <protection locked="0"/>
    </xf>
    <xf numFmtId="4" fontId="7" fillId="0" borderId="13" xfId="0" applyNumberFormat="1" applyFont="1" applyFill="1" applyBorder="1" applyProtection="1">
      <protection locked="0"/>
    </xf>
    <xf numFmtId="0" fontId="3" fillId="0" borderId="0" xfId="0" applyFont="1" applyBorder="1" applyProtection="1"/>
    <xf numFmtId="0" fontId="3" fillId="0" borderId="6" xfId="0" applyFont="1" applyBorder="1" applyProtection="1"/>
    <xf numFmtId="0" fontId="7" fillId="0" borderId="5" xfId="0" applyFont="1" applyFill="1" applyBorder="1" applyProtection="1">
      <protection locked="0"/>
    </xf>
    <xf numFmtId="0" fontId="3" fillId="0" borderId="12" xfId="0" applyFont="1" applyBorder="1" applyProtection="1">
      <protection locked="0"/>
    </xf>
    <xf numFmtId="4" fontId="3" fillId="0" borderId="14" xfId="0" applyNumberFormat="1" applyFont="1" applyBorder="1" applyProtection="1">
      <protection locked="0"/>
    </xf>
    <xf numFmtId="4" fontId="3" fillId="0" borderId="13" xfId="0" applyNumberFormat="1" applyFont="1" applyBorder="1" applyProtection="1">
      <protection locked="0"/>
    </xf>
    <xf numFmtId="0" fontId="3" fillId="0" borderId="0" xfId="8" applyFont="1" applyAlignment="1" applyProtection="1">
      <alignment vertical="top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1" xfId="9" applyFont="1" applyFill="1" applyBorder="1" applyAlignment="1" applyProtection="1">
      <alignment horizontal="center" vertical="center" wrapText="1"/>
      <protection locked="0"/>
    </xf>
    <xf numFmtId="4" fontId="7" fillId="2" borderId="12" xfId="9" applyNumberFormat="1" applyFont="1" applyFill="1" applyBorder="1" applyAlignment="1">
      <alignment horizontal="center" vertical="center" wrapText="1"/>
    </xf>
    <xf numFmtId="4" fontId="7" fillId="2" borderId="13" xfId="9" applyNumberFormat="1" applyFont="1" applyFill="1" applyBorder="1" applyAlignment="1">
      <alignment horizontal="center" vertical="center" wrapText="1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</cellXfs>
  <cellStyles count="94">
    <cellStyle name="20% - Énfasis1" xfId="30" builtinId="30" customBuiltin="1"/>
    <cellStyle name="20% - Énfasis2" xfId="33" builtinId="34" customBuiltin="1"/>
    <cellStyle name="20% - Énfasis3" xfId="36" builtinId="38" customBuiltin="1"/>
    <cellStyle name="20% - Énfasis4" xfId="39" builtinId="42" customBuiltin="1"/>
    <cellStyle name="20% - Énfasis5" xfId="42" builtinId="46" customBuiltin="1"/>
    <cellStyle name="20% - Énfasis6" xfId="45" builtinId="50" customBuiltin="1"/>
    <cellStyle name="40% - Énfasis1" xfId="31" builtinId="31" customBuiltin="1"/>
    <cellStyle name="40% - Énfasis2" xfId="34" builtinId="35" customBuiltin="1"/>
    <cellStyle name="40% - Énfasis3" xfId="37" builtinId="39" customBuiltin="1"/>
    <cellStyle name="40% - Énfasis4" xfId="40" builtinId="43" customBuiltin="1"/>
    <cellStyle name="40% - Énfasis5" xfId="43" builtinId="47" customBuiltin="1"/>
    <cellStyle name="40% - Énfasis6" xfId="46" builtinId="51" customBuiltin="1"/>
    <cellStyle name="60% - Énfasis1 2" xfId="61" xr:uid="{DE1FE9AB-FAB7-435A-87E5-A64722B532F0}"/>
    <cellStyle name="60% - Énfasis2 2" xfId="62" xr:uid="{0D7CB353-6D3B-41A9-9A60-4CEED9A1CD1B}"/>
    <cellStyle name="60% - Énfasis3 2" xfId="63" xr:uid="{3439DB32-A7FE-425A-BEAC-7DD51641A4A3}"/>
    <cellStyle name="60% - Énfasis4 2" xfId="64" xr:uid="{AE44EE51-5F9A-4B69-B756-9154A06D0751}"/>
    <cellStyle name="60% - Énfasis5 2" xfId="65" xr:uid="{A2519093-FAD3-42E6-BF25-1288B12DC0AA}"/>
    <cellStyle name="60% - Énfasis6 2" xfId="67" xr:uid="{FC633274-D7F2-4354-A092-2BA1C9B2174A}"/>
    <cellStyle name="Bueno" xfId="19" builtinId="26" customBuiltin="1"/>
    <cellStyle name="Cálculo" xfId="23" builtinId="22" customBuiltin="1"/>
    <cellStyle name="Celda de comprobación" xfId="25" builtinId="23" customBuiltin="1"/>
    <cellStyle name="Celda vinculada" xfId="24" builtinId="24" customBuiltin="1"/>
    <cellStyle name="Encabezado 4" xfId="18" builtinId="19" customBuiltin="1"/>
    <cellStyle name="Énfasis1" xfId="29" builtinId="29" customBuiltin="1"/>
    <cellStyle name="Énfasis2" xfId="32" builtinId="33" customBuiltin="1"/>
    <cellStyle name="Énfasis3" xfId="35" builtinId="37" customBuiltin="1"/>
    <cellStyle name="Énfasis4" xfId="38" builtinId="41" customBuiltin="1"/>
    <cellStyle name="Énfasis5" xfId="41" builtinId="45" customBuiltin="1"/>
    <cellStyle name="Énfasis6" xfId="44" builtinId="49" customBuiltin="1"/>
    <cellStyle name="Entrada" xfId="21" builtinId="20" customBuiltin="1"/>
    <cellStyle name="Euro" xfId="1" xr:uid="{00000000-0005-0000-0000-000000000000}"/>
    <cellStyle name="Incorrecto" xfId="20" builtinId="27" customBuiltin="1"/>
    <cellStyle name="Millares 2" xfId="2" xr:uid="{00000000-0005-0000-0000-000001000000}"/>
    <cellStyle name="Millares 2 10" xfId="70" xr:uid="{8B5FAA47-C4C2-4A2D-B4B3-F109307EA7C5}"/>
    <cellStyle name="Millares 2 11" xfId="69" xr:uid="{E54266C1-34A6-4BDC-8D06-D18216E62670}"/>
    <cellStyle name="Millares 2 12" xfId="88" xr:uid="{0764D797-6CD3-4D74-964C-6D6F86EE5106}"/>
    <cellStyle name="Millares 2 2" xfId="3" xr:uid="{00000000-0005-0000-0000-000002000000}"/>
    <cellStyle name="Millares 2 2 2" xfId="49" xr:uid="{80F684CD-3B76-4ADE-9659-224802243D7F}"/>
    <cellStyle name="Millares 2 2 3" xfId="89" xr:uid="{B02B97E4-BC41-455E-8D5E-5FA891D75A47}"/>
    <cellStyle name="Millares 2 2 4" xfId="47" xr:uid="{DC49CDC1-A5AA-4A89-AA26-10F5FE5DEC9B}"/>
    <cellStyle name="Millares 2 3" xfId="4" xr:uid="{00000000-0005-0000-0000-000003000000}"/>
    <cellStyle name="Millares 2 3 2" xfId="50" xr:uid="{AAD85883-2E78-4441-9397-0426771089B4}"/>
    <cellStyle name="Millares 2 4" xfId="48" xr:uid="{57D79452-8953-4B38-8A9D-CE77F6DF61CD}"/>
    <cellStyle name="Millares 2 4 2" xfId="71" xr:uid="{5414ABEF-BAD9-4EDA-B215-712D08D75BA9}"/>
    <cellStyle name="Millares 2 5" xfId="72" xr:uid="{84A6EE62-1E1A-41A1-A290-F605D89B83BD}"/>
    <cellStyle name="Millares 2 6" xfId="73" xr:uid="{A9EE72ED-115D-4A13-9BB2-836C6FEE9F6F}"/>
    <cellStyle name="Millares 2 7" xfId="74" xr:uid="{5646B2D8-189D-4438-8618-298255623073}"/>
    <cellStyle name="Millares 2 8" xfId="75" xr:uid="{838F6ED0-2B68-4C2B-9A71-03476922538F}"/>
    <cellStyle name="Millares 2 9" xfId="76" xr:uid="{D4D86FA4-F5B3-4B5C-9610-821E145D05A2}"/>
    <cellStyle name="Millares 3" xfId="5" xr:uid="{00000000-0005-0000-0000-000004000000}"/>
    <cellStyle name="Millares 3 2" xfId="51" xr:uid="{D2D8026C-8C4A-4AC1-8E54-EE5D17D482E8}"/>
    <cellStyle name="Millares 3 2 2" xfId="77" xr:uid="{6E4E2688-38CD-40AF-8D6F-5C3C57C2DA7F}"/>
    <cellStyle name="Millares 3 3" xfId="90" xr:uid="{A83904E3-211F-4900-B018-603411DE22F2}"/>
    <cellStyle name="Millares 4" xfId="87" xr:uid="{FE4BE8FE-1EDF-4D86-B823-E70B46356739}"/>
    <cellStyle name="Millares 5" xfId="68" xr:uid="{5D3558BA-0552-4B15-820C-E3F7635A919E}"/>
    <cellStyle name="Millares 7" xfId="78" xr:uid="{B3573D31-57A4-4DD2-9BF9-FC44CC604638}"/>
    <cellStyle name="Millares 7 2" xfId="79" xr:uid="{8B182402-865E-4BDF-9D7D-4405B8C089DA}"/>
    <cellStyle name="Millares 8" xfId="80" xr:uid="{294BC787-3391-4F0B-A467-AE69D659EC7C}"/>
    <cellStyle name="Millares 8 2" xfId="81" xr:uid="{63EEB370-AD12-4DDE-90D6-651C57A46D35}"/>
    <cellStyle name="Millares 9" xfId="82" xr:uid="{022F275D-D70D-49D5-9752-A96BAA4BD708}"/>
    <cellStyle name="Millares 9 2" xfId="83" xr:uid="{02CF58FC-11A3-4292-BF06-77093DAE0341}"/>
    <cellStyle name="Moneda 2" xfId="6" xr:uid="{00000000-0005-0000-0000-000005000000}"/>
    <cellStyle name="Moneda 2 2" xfId="52" xr:uid="{6894BA4F-F97F-472D-AD5A-BA60A046A566}"/>
    <cellStyle name="Neutral 2" xfId="60" xr:uid="{7BD129E7-25CF-41A2-B490-4134EA651F04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53" xr:uid="{112B9438-75B4-418F-9A4F-B9EB20FE2895}"/>
    <cellStyle name="Normal 2 3 2" xfId="59" xr:uid="{943C2C17-1E49-44E4-BEE4-605A289AFE9B}"/>
    <cellStyle name="Normal 2 4" xfId="91" xr:uid="{AA9C00F6-6D5A-482A-B762-FC66B2116360}"/>
    <cellStyle name="Normal 3" xfId="9" xr:uid="{00000000-0005-0000-0000-000009000000}"/>
    <cellStyle name="Normal 3 2" xfId="66" xr:uid="{5DBA8C9F-551A-44F2-BD7B-E9AE8FA2485D}"/>
    <cellStyle name="Normal 3 3" xfId="57" xr:uid="{E6FFC06E-F878-417D-B3A1-A9641710553F}"/>
    <cellStyle name="Normal 4" xfId="10" xr:uid="{00000000-0005-0000-0000-00000A000000}"/>
    <cellStyle name="Normal 4 2" xfId="11" xr:uid="{00000000-0005-0000-0000-00000B000000}"/>
    <cellStyle name="Normal 4 3" xfId="92" xr:uid="{37C2E24C-F774-437D-88D2-6679374A9155}"/>
    <cellStyle name="Normal 4 4" xfId="58" xr:uid="{2EEAE0F4-6837-4727-8F45-BCE6E0BCB629}"/>
    <cellStyle name="Normal 5" xfId="12" xr:uid="{00000000-0005-0000-0000-00000C000000}"/>
    <cellStyle name="Normal 5 2" xfId="13" xr:uid="{00000000-0005-0000-0000-00000D000000}"/>
    <cellStyle name="Normal 5 3" xfId="93" xr:uid="{53E55AEA-2ABB-414C-8786-895720800E60}"/>
    <cellStyle name="Normal 6" xfId="14" xr:uid="{00000000-0005-0000-0000-00000E000000}"/>
    <cellStyle name="Normal 6 2" xfId="15" xr:uid="{00000000-0005-0000-0000-00000F000000}"/>
    <cellStyle name="Normal 6 2 2" xfId="56" xr:uid="{F920BA71-7470-43BE-83FF-3B8EE23E4DAF}"/>
    <cellStyle name="Normal 6 3" xfId="55" xr:uid="{603E4A17-BFF4-424E-A68B-6B1493FEA9F9}"/>
    <cellStyle name="Normal 9" xfId="84" xr:uid="{CCD0FF65-C1ED-4D83-B7DB-EC8999AACB98}"/>
    <cellStyle name="Notas 2" xfId="85" xr:uid="{2B49627C-ACA4-4F16-8D90-F85C1E33E09A}"/>
    <cellStyle name="Porcentaje 2" xfId="54" xr:uid="{A0F18790-71C7-4A2B-A9AF-1F0338968E15}"/>
    <cellStyle name="Salida" xfId="22" builtinId="21" customBuiltin="1"/>
    <cellStyle name="Texto de advertencia" xfId="26" builtinId="11" customBuiltin="1"/>
    <cellStyle name="Texto explicativo" xfId="27" builtinId="53" customBuiltin="1"/>
    <cellStyle name="Título 2" xfId="16" builtinId="17" customBuiltin="1"/>
    <cellStyle name="Título 3" xfId="17" builtinId="18" customBuiltin="1"/>
    <cellStyle name="Título 4" xfId="86" xr:uid="{E4D6C778-BABB-4446-826F-62D7FE04D1F2}"/>
    <cellStyle name="Total" xfId="2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8"/>
  <sheetViews>
    <sheetView showGridLines="0" tabSelected="1" zoomScaleNormal="100" workbookViewId="0">
      <selection activeCell="E32" sqref="E32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15" t="s">
        <v>17</v>
      </c>
      <c r="B1" s="16"/>
      <c r="C1" s="16"/>
      <c r="D1" s="16"/>
      <c r="E1" s="16"/>
      <c r="F1" s="16"/>
      <c r="G1" s="16"/>
      <c r="H1" s="17"/>
    </row>
    <row r="2" spans="1:8" x14ac:dyDescent="0.2">
      <c r="A2" s="20" t="s">
        <v>6</v>
      </c>
      <c r="B2" s="21"/>
      <c r="C2" s="15" t="s">
        <v>12</v>
      </c>
      <c r="D2" s="16"/>
      <c r="E2" s="16"/>
      <c r="F2" s="16"/>
      <c r="G2" s="17"/>
      <c r="H2" s="18" t="s">
        <v>11</v>
      </c>
    </row>
    <row r="3" spans="1:8" ht="24.95" customHeight="1" x14ac:dyDescent="0.2">
      <c r="A3" s="22"/>
      <c r="B3" s="23"/>
      <c r="C3" s="4" t="s">
        <v>7</v>
      </c>
      <c r="D3" s="4" t="s">
        <v>13</v>
      </c>
      <c r="E3" s="4" t="s">
        <v>8</v>
      </c>
      <c r="F3" s="4" t="s">
        <v>9</v>
      </c>
      <c r="G3" s="4" t="s">
        <v>10</v>
      </c>
      <c r="H3" s="19"/>
    </row>
    <row r="4" spans="1:8" x14ac:dyDescent="0.2">
      <c r="A4" s="24"/>
      <c r="B4" s="25"/>
      <c r="C4" s="5">
        <v>1</v>
      </c>
      <c r="D4" s="5">
        <v>2</v>
      </c>
      <c r="E4" s="5" t="s">
        <v>14</v>
      </c>
      <c r="F4" s="5">
        <v>4</v>
      </c>
      <c r="G4" s="5">
        <v>5</v>
      </c>
      <c r="H4" s="5" t="s">
        <v>15</v>
      </c>
    </row>
    <row r="5" spans="1:8" x14ac:dyDescent="0.2">
      <c r="A5" s="2"/>
      <c r="B5" s="8"/>
      <c r="C5" s="11"/>
      <c r="D5" s="11"/>
      <c r="E5" s="11"/>
      <c r="F5" s="11"/>
      <c r="G5" s="11"/>
      <c r="H5" s="11"/>
    </row>
    <row r="6" spans="1:8" x14ac:dyDescent="0.2">
      <c r="A6" s="2"/>
      <c r="B6" s="8" t="s">
        <v>0</v>
      </c>
      <c r="C6" s="12">
        <v>277998117</v>
      </c>
      <c r="D6" s="12">
        <v>63645667.640000001</v>
      </c>
      <c r="E6" s="12">
        <f>C6+D6</f>
        <v>341643784.63999999</v>
      </c>
      <c r="F6" s="12">
        <v>67967117.530000001</v>
      </c>
      <c r="G6" s="12">
        <v>63281440.829999998</v>
      </c>
      <c r="H6" s="12">
        <f>E6-F6</f>
        <v>273676667.11000001</v>
      </c>
    </row>
    <row r="7" spans="1:8" x14ac:dyDescent="0.2">
      <c r="A7" s="2"/>
      <c r="B7" s="8"/>
      <c r="C7" s="12"/>
      <c r="D7" s="12"/>
      <c r="E7" s="12"/>
      <c r="F7" s="12"/>
      <c r="G7" s="12"/>
      <c r="H7" s="12"/>
    </row>
    <row r="8" spans="1:8" x14ac:dyDescent="0.2">
      <c r="A8" s="2"/>
      <c r="B8" s="8" t="s">
        <v>1</v>
      </c>
      <c r="C8" s="12">
        <v>132798950.16</v>
      </c>
      <c r="D8" s="12">
        <v>91121498.359999999</v>
      </c>
      <c r="E8" s="12">
        <f>C8+D8</f>
        <v>223920448.51999998</v>
      </c>
      <c r="F8" s="12">
        <v>49555714.979999997</v>
      </c>
      <c r="G8" s="12">
        <v>47840880.600000001</v>
      </c>
      <c r="H8" s="12">
        <f>E8-F8</f>
        <v>174364733.53999999</v>
      </c>
    </row>
    <row r="9" spans="1:8" x14ac:dyDescent="0.2">
      <c r="A9" s="2"/>
      <c r="B9" s="8"/>
      <c r="C9" s="12"/>
      <c r="D9" s="12"/>
      <c r="E9" s="12"/>
      <c r="F9" s="12"/>
      <c r="G9" s="12"/>
      <c r="H9" s="12"/>
    </row>
    <row r="10" spans="1:8" x14ac:dyDescent="0.2">
      <c r="A10" s="2"/>
      <c r="B10" s="8" t="s">
        <v>2</v>
      </c>
      <c r="C10" s="12">
        <v>1607142.84</v>
      </c>
      <c r="D10" s="12">
        <v>0</v>
      </c>
      <c r="E10" s="12">
        <f>C10+D10</f>
        <v>1607142.84</v>
      </c>
      <c r="F10" s="12">
        <v>401785.71</v>
      </c>
      <c r="G10" s="12">
        <v>401785.71</v>
      </c>
      <c r="H10" s="12">
        <f>E10-F10</f>
        <v>1205357.1300000001</v>
      </c>
    </row>
    <row r="11" spans="1:8" x14ac:dyDescent="0.2">
      <c r="A11" s="2"/>
      <c r="B11" s="8"/>
      <c r="C11" s="12"/>
      <c r="D11" s="12"/>
      <c r="E11" s="12"/>
      <c r="F11" s="12"/>
      <c r="G11" s="12"/>
      <c r="H11" s="12"/>
    </row>
    <row r="12" spans="1:8" x14ac:dyDescent="0.2">
      <c r="A12" s="2"/>
      <c r="B12" s="8" t="s">
        <v>4</v>
      </c>
      <c r="C12" s="12">
        <v>8354790</v>
      </c>
      <c r="D12" s="12">
        <v>-92617</v>
      </c>
      <c r="E12" s="12">
        <f>C12+D12</f>
        <v>8262173</v>
      </c>
      <c r="F12" s="12">
        <v>1426620</v>
      </c>
      <c r="G12" s="12">
        <v>1426620</v>
      </c>
      <c r="H12" s="12">
        <f>E12-F12</f>
        <v>6835553</v>
      </c>
    </row>
    <row r="13" spans="1:8" x14ac:dyDescent="0.2">
      <c r="A13" s="2"/>
      <c r="B13" s="8"/>
      <c r="C13" s="12"/>
      <c r="D13" s="12"/>
      <c r="E13" s="12"/>
      <c r="F13" s="12"/>
      <c r="G13" s="12"/>
      <c r="H13" s="12"/>
    </row>
    <row r="14" spans="1:8" x14ac:dyDescent="0.2">
      <c r="A14" s="2"/>
      <c r="B14" s="8" t="s">
        <v>3</v>
      </c>
      <c r="C14" s="12">
        <v>0</v>
      </c>
      <c r="D14" s="12">
        <v>0</v>
      </c>
      <c r="E14" s="12">
        <f>C14+D14</f>
        <v>0</v>
      </c>
      <c r="F14" s="12">
        <v>0</v>
      </c>
      <c r="G14" s="12">
        <v>0</v>
      </c>
      <c r="H14" s="12">
        <f>E14-F14</f>
        <v>0</v>
      </c>
    </row>
    <row r="15" spans="1:8" x14ac:dyDescent="0.2">
      <c r="A15" s="3"/>
      <c r="B15" s="9"/>
      <c r="C15" s="13"/>
      <c r="D15" s="13"/>
      <c r="E15" s="13"/>
      <c r="F15" s="13"/>
      <c r="G15" s="13"/>
      <c r="H15" s="13"/>
    </row>
    <row r="16" spans="1:8" x14ac:dyDescent="0.2">
      <c r="A16" s="10"/>
      <c r="B16" s="6" t="s">
        <v>5</v>
      </c>
      <c r="C16" s="7">
        <f>SUM(C6+C8+C10+C12+C14)</f>
        <v>420758999.99999994</v>
      </c>
      <c r="D16" s="7">
        <f>SUM(D6+D8+D10+D12+D14)</f>
        <v>154674549</v>
      </c>
      <c r="E16" s="7">
        <f>SUM(E6+E8+E10+E12+E14)</f>
        <v>575433549</v>
      </c>
      <c r="F16" s="7">
        <f t="shared" ref="F16:H16" si="0">SUM(F6+F8+F10+F12+F14)</f>
        <v>119351238.21999998</v>
      </c>
      <c r="G16" s="7">
        <f t="shared" si="0"/>
        <v>112950727.14</v>
      </c>
      <c r="H16" s="7">
        <f t="shared" si="0"/>
        <v>456082310.77999997</v>
      </c>
    </row>
    <row r="17" spans="1:1" ht="12.75" customHeight="1" x14ac:dyDescent="0.2"/>
    <row r="18" spans="1:1" x14ac:dyDescent="0.2">
      <c r="A18" s="14" t="s">
        <v>16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2020-04-29T16:33:39Z</cp:lastPrinted>
  <dcterms:created xsi:type="dcterms:W3CDTF">2014-02-10T03:37:14Z</dcterms:created>
  <dcterms:modified xsi:type="dcterms:W3CDTF">2020-04-29T16:34:22Z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