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8" i="1" l="1"/>
  <c r="E10" i="1"/>
  <c r="E11" i="1"/>
  <c r="E9" i="1" l="1"/>
  <c r="D7" i="1"/>
  <c r="D5" i="1"/>
  <c r="D4" i="1"/>
  <c r="D3" i="1"/>
</calcChain>
</file>

<file path=xl/sharedStrings.xml><?xml version="1.0" encoding="utf-8"?>
<sst xmlns="http://schemas.openxmlformats.org/spreadsheetml/2006/main" count="44" uniqueCount="39">
  <si>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</si>
  <si>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</si>
  <si>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</si>
  <si>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</si>
  <si>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</si>
  <si>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</si>
  <si>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</si>
  <si>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MUNICIPIO DE VALLE DE SANTIAGO, GTO.
DESTINO Y GASTO FEDERALIZADO
DEL 1 DE ENERO AL 31 DE DICIEMBRE DE 2016</t>
  </si>
  <si>
    <t>FAISM-DF 2016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</si>
  <si>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</si>
  <si>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2015</t>
  </si>
  <si>
    <t>FAISM 2014</t>
  </si>
  <si>
    <t>FAISM 2013</t>
  </si>
  <si>
    <t>FORTAMUN-DF 2016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</si>
  <si>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</si>
  <si>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2015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</si>
  <si>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</si>
  <si>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</si>
  <si>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</si>
  <si>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</si>
  <si>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</si>
  <si>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</si>
  <si>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</si>
  <si>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</si>
  <si>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</si>
  <si>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</si>
  <si>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</si>
  <si>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</si>
  <si>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</si>
  <si>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</si>
  <si>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</si>
  <si>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</si>
  <si>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</si>
  <si>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</si>
  <si>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</si>
  <si>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3x1MIGRANTES16</t>
  </si>
  <si>
    <t>3X 1 MIGRANTES 2016</t>
  </si>
  <si>
    <t>FAT MIGRANTE 16</t>
  </si>
  <si>
    <t>FONDO DE ATENCION AL MIGRANTE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</si>
</sst>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43" fontId="8" fillId="0" borderId="1" xfId="16" applyFont="1" applyBorder="1" applyAlignment="1" applyProtection="1">
      <alignment horizontal="center" vertical="center"/>
      <protection locked="0"/>
    </xf>
    <xf numFmtId="43" fontId="8" fillId="0" borderId="1" xfId="16" applyFont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43" fontId="8" fillId="0" borderId="1" xfId="16" applyFont="1" applyFill="1" applyBorder="1" applyAlignment="1" applyProtection="1">
      <alignment horizontal="center" vertical="center"/>
      <protection locked="0"/>
    </xf>
    <xf numFmtId="43" fontId="8" fillId="0" borderId="1" xfId="16" applyFont="1" applyFill="1" applyBorder="1" applyAlignment="1" applyProtection="1">
      <alignment horizontal="right" vertical="center"/>
      <protection locked="0"/>
    </xf>
    <xf numFmtId="43" fontId="0" fillId="0" borderId="1" xfId="16" applyFont="1" applyBorder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43" fontId="0" fillId="0" borderId="0" xfId="16" applyFont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I7" sqref="I7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23" t="s">
        <v>7</v>
      </c>
      <c r="B1" s="24"/>
      <c r="C1" s="24"/>
      <c r="D1" s="24"/>
      <c r="E1" s="25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3" spans="1:5" ht="78.75" x14ac:dyDescent="0.2">
      <c r="A3" s="10" t="s">
        <v>8</v>
      </c>
      <c r="B3" s="11" t="s">
        <v>9</v>
      </c>
      <c r="C3" s="12">
        <v>17474171.539999999</v>
      </c>
      <c r="D3" s="13">
        <f>17474171.54-864767.28</f>
        <v>16609404.26</v>
      </c>
      <c r="E3" s="13">
        <v>0</v>
      </c>
    </row>
    <row r="4" spans="1:5" ht="78.75" x14ac:dyDescent="0.2">
      <c r="A4" s="10" t="s">
        <v>10</v>
      </c>
      <c r="B4" s="11" t="s">
        <v>9</v>
      </c>
      <c r="C4" s="12">
        <v>27451252.309999999</v>
      </c>
      <c r="D4" s="13">
        <f>27451252.31-10627.05</f>
        <v>27440625.259999998</v>
      </c>
      <c r="E4" s="13">
        <v>0</v>
      </c>
    </row>
    <row r="5" spans="1:5" ht="78.75" x14ac:dyDescent="0.2">
      <c r="A5" s="10" t="s">
        <v>11</v>
      </c>
      <c r="B5" s="11" t="s">
        <v>9</v>
      </c>
      <c r="C5" s="12">
        <v>9473367.7699999996</v>
      </c>
      <c r="D5" s="13">
        <f>9473367.77-4440</f>
        <v>9468927.7699999996</v>
      </c>
      <c r="E5" s="13">
        <v>0</v>
      </c>
    </row>
    <row r="6" spans="1:5" ht="78.75" x14ac:dyDescent="0.2">
      <c r="A6" s="10" t="s">
        <v>12</v>
      </c>
      <c r="B6" s="11" t="s">
        <v>9</v>
      </c>
      <c r="C6" s="12">
        <v>197658.31</v>
      </c>
      <c r="D6" s="13">
        <v>197658.31</v>
      </c>
      <c r="E6" s="13">
        <v>0</v>
      </c>
    </row>
    <row r="7" spans="1:5" ht="157.5" x14ac:dyDescent="0.2">
      <c r="A7" s="10" t="s">
        <v>13</v>
      </c>
      <c r="B7" s="11" t="s">
        <v>14</v>
      </c>
      <c r="C7" s="12">
        <v>69713110.170000002</v>
      </c>
      <c r="D7" s="13">
        <f>69713110.17-600871.84</f>
        <v>69112238.329999998</v>
      </c>
      <c r="E7" s="13">
        <v>0</v>
      </c>
    </row>
    <row r="8" spans="1:5" ht="157.5" x14ac:dyDescent="0.2">
      <c r="A8" s="10" t="s">
        <v>15</v>
      </c>
      <c r="B8" s="11" t="s">
        <v>14</v>
      </c>
      <c r="C8" s="12">
        <v>3281996.6</v>
      </c>
      <c r="D8" s="13">
        <v>3281996.6</v>
      </c>
      <c r="E8" s="13">
        <v>0</v>
      </c>
    </row>
    <row r="9" spans="1:5" ht="33.75" x14ac:dyDescent="0.2">
      <c r="A9" s="10" t="s">
        <v>16</v>
      </c>
      <c r="B9" s="11" t="s">
        <v>17</v>
      </c>
      <c r="C9" s="12">
        <v>0</v>
      </c>
      <c r="D9" s="13"/>
      <c r="E9" s="13">
        <f>6240+1241</f>
        <v>7481</v>
      </c>
    </row>
    <row r="10" spans="1:5" ht="22.5" x14ac:dyDescent="0.2">
      <c r="A10" s="10" t="s">
        <v>18</v>
      </c>
      <c r="B10" s="11" t="s">
        <v>19</v>
      </c>
      <c r="C10" s="12">
        <v>0</v>
      </c>
      <c r="D10" s="13">
        <v>0</v>
      </c>
      <c r="E10" s="13">
        <f>24082.94+2</f>
        <v>24084.94</v>
      </c>
    </row>
    <row r="11" spans="1:5" x14ac:dyDescent="0.2">
      <c r="A11" s="10" t="s">
        <v>20</v>
      </c>
      <c r="B11" s="11" t="s">
        <v>21</v>
      </c>
      <c r="C11" s="12">
        <v>0</v>
      </c>
      <c r="D11" s="13">
        <v>0</v>
      </c>
      <c r="E11" s="13">
        <f>12617.99</f>
        <v>12617.99</v>
      </c>
    </row>
    <row r="12" spans="1:5" ht="22.5" x14ac:dyDescent="0.2">
      <c r="A12" s="10" t="s">
        <v>22</v>
      </c>
      <c r="B12" s="11" t="s">
        <v>23</v>
      </c>
      <c r="C12" s="12">
        <v>0</v>
      </c>
      <c r="D12" s="13">
        <v>0</v>
      </c>
      <c r="E12" s="13">
        <v>180316.9</v>
      </c>
    </row>
    <row r="13" spans="1:5" ht="45" x14ac:dyDescent="0.2">
      <c r="A13" s="10" t="s">
        <v>24</v>
      </c>
      <c r="B13" s="11" t="s">
        <v>25</v>
      </c>
      <c r="C13" s="12">
        <v>0</v>
      </c>
      <c r="D13" s="13">
        <v>0</v>
      </c>
      <c r="E13" s="13">
        <v>174</v>
      </c>
    </row>
    <row r="14" spans="1:5" ht="45" x14ac:dyDescent="0.2">
      <c r="A14" s="10" t="s">
        <v>26</v>
      </c>
      <c r="B14" s="11" t="s">
        <v>25</v>
      </c>
      <c r="C14" s="12">
        <v>0</v>
      </c>
      <c r="D14" s="13">
        <v>0</v>
      </c>
      <c r="E14" s="13">
        <v>456</v>
      </c>
    </row>
    <row r="15" spans="1:5" ht="33.75" x14ac:dyDescent="0.2">
      <c r="A15" s="14" t="s">
        <v>27</v>
      </c>
      <c r="B15" s="11" t="s">
        <v>28</v>
      </c>
      <c r="C15" s="12">
        <v>4084798.45</v>
      </c>
      <c r="D15" s="13">
        <v>3280778.84</v>
      </c>
      <c r="E15" s="13">
        <v>0</v>
      </c>
    </row>
    <row r="16" spans="1:5" x14ac:dyDescent="0.2">
      <c r="A16" s="14" t="s">
        <v>29</v>
      </c>
      <c r="B16" s="11" t="s">
        <v>30</v>
      </c>
      <c r="C16" s="12">
        <v>1142011.6200000001</v>
      </c>
      <c r="D16" s="13">
        <v>0</v>
      </c>
      <c r="E16" s="13">
        <v>0</v>
      </c>
    </row>
    <row r="17" spans="1:5" x14ac:dyDescent="0.2">
      <c r="A17" s="14" t="s">
        <v>31</v>
      </c>
      <c r="B17" s="10" t="s">
        <v>32</v>
      </c>
      <c r="C17" s="12">
        <v>9860688.3300000001</v>
      </c>
      <c r="D17" s="13">
        <v>8726677.7300000004</v>
      </c>
      <c r="E17" s="13">
        <v>0</v>
      </c>
    </row>
    <row r="18" spans="1:5" ht="78.75" x14ac:dyDescent="0.2">
      <c r="A18" s="14" t="s">
        <v>33</v>
      </c>
      <c r="B18" s="11" t="s">
        <v>34</v>
      </c>
      <c r="C18" s="12">
        <v>194833.04</v>
      </c>
      <c r="D18" s="13">
        <v>194833.04</v>
      </c>
      <c r="E18" s="13">
        <f>5166.96</f>
        <v>5166.96</v>
      </c>
    </row>
    <row r="19" spans="1:5" x14ac:dyDescent="0.2">
      <c r="A19" s="14" t="s">
        <v>35</v>
      </c>
      <c r="B19" s="15" t="s">
        <v>36</v>
      </c>
      <c r="C19" s="16">
        <v>919224.69</v>
      </c>
      <c r="D19" s="17">
        <v>919224.69</v>
      </c>
      <c r="E19" s="18"/>
    </row>
    <row r="20" spans="1:5" ht="22.5" x14ac:dyDescent="0.2">
      <c r="A20" s="14" t="s">
        <v>37</v>
      </c>
      <c r="B20" s="19" t="s">
        <v>38</v>
      </c>
      <c r="C20" s="18">
        <v>442478.7</v>
      </c>
      <c r="D20" s="18">
        <v>442478.7</v>
      </c>
      <c r="E20" s="18"/>
    </row>
    <row r="21" spans="1:5" x14ac:dyDescent="0.2">
      <c r="A21" s="20"/>
      <c r="B21" s="21"/>
      <c r="C21" s="22"/>
      <c r="D21" s="22"/>
      <c r="E21" s="22"/>
    </row>
    <row r="22" spans="1:5" x14ac:dyDescent="0.2">
      <c r="A22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2017-02-28T00:49:07Z</dcterms:modified>
</cp:coreProperties>
</file>