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52511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39" i="1"/>
  <c r="D35" i="1"/>
  <c r="D16" i="1"/>
  <c r="D4" i="1"/>
  <c r="C51" i="1"/>
  <c r="C50" i="1" s="1"/>
  <c r="C46" i="1"/>
  <c r="C45" i="1" s="1"/>
  <c r="C39" i="1"/>
  <c r="C35" i="1"/>
  <c r="C16" i="1"/>
  <c r="C4" i="1"/>
  <c r="D55" i="1" l="1"/>
  <c r="C55" i="1"/>
  <c r="D43" i="1"/>
  <c r="C43" i="1"/>
  <c r="D33" i="1"/>
  <c r="C33" i="1"/>
  <c r="D56" i="1"/>
  <c r="C56" i="1"/>
</calcChain>
</file>

<file path=xl/sharedStrings.xml><?xml version="1.0" encoding="utf-8"?>
<sst xmlns="http://schemas.openxmlformats.org/spreadsheetml/2006/main" count="90" uniqueCount="80">
  <si>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</si>
  <si>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</si>
  <si>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</si>
  <si>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</si>
  <si>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</si>
  <si>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</si>
  <si>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</si>
  <si>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</si>
  <si>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</si>
  <si>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</si>
  <si>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</si>
  <si>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</si>
  <si>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</si>
  <si>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</si>
  <si>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</si>
  <si>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</si>
  <si>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</si>
  <si>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</si>
  <si>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</si>
  <si>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</si>
  <si>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</si>
  <si>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</si>
  <si>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</si>
  <si>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</si>
  <si>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</si>
  <si>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</si>
  <si>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</si>
  <si>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</si>
  <si>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</si>
  <si>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</si>
  <si>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</si>
  <si>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</si>
  <si>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</si>
  <si>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</si>
  <si>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</si>
  <si>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</si>
  <si>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</si>
  <si>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</si>
  <si>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</si>
  <si>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</si>
  <si>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</si>
  <si>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</si>
  <si>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</si>
  <si>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</si>
  <si>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</si>
  <si>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</si>
  <si>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</si>
  <si>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</si>
  <si>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</si>
  <si>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</si>
  <si>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</si>
  <si>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</si>
  <si>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</si>
  <si>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</si>
  <si>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</si>
  <si>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</si>
  <si>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</si>
  <si>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</si>
  <si>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</si>
  <si>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</si>
  <si>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</si>
  <si>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</si>
  <si>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</si>
  <si>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</si>
  <si>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</si>
  <si>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</si>
  <si>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</si>
  <si>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</si>
  <si>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</si>
  <si>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</si>
  <si>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</si>
  <si>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</si>
  <si>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</si>
  <si>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</si>
  <si>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</si>
  <si>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</si>
  <si>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CASA DE LA CULTURA DEL MUNICIPIO DE VALLE DE SANTIAGO, GTO.
ESTADO DE FLUJOS DE EFECTIVO
DEL 1 DE ENERO AL AL 31 DE MARZO DEL 2018</t>
  </si>
  <si>
    <t>___________________________________________</t>
  </si>
  <si>
    <t xml:space="preserve">       DIRECTOR DE CASA DE LA CULTURA
M.E. 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</si>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</sst>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4" fillId="0" borderId="0" xfId="8" applyFont="1" applyFill="1" applyBorder="1"/>
    <xf numFmtId="0" fontId="3" fillId="0" borderId="0" xfId="8" applyFont="1" applyBorder="1" applyAlignment="1">
      <alignment horizontal="center" vertical="top" wrapText="1"/>
    </xf>
    <xf numFmtId="0" fontId="3" fillId="0" borderId="0" xfId="8" applyFont="1" applyBorder="1" applyAlignment="1" applyProtection="1">
      <alignment horizontal="center" vertical="top" wrapText="1"/>
      <protection locked="0"/>
    </xf>
    <xf numFmtId="3" fontId="4" fillId="0" borderId="2" xfId="8" applyNumberFormat="1" applyFont="1" applyFill="1" applyBorder="1" applyAlignment="1">
      <alignment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Border="1" applyAlignment="1">
      <alignment horizontal="center" vertical="top"/>
    </xf>
    <xf numFmtId="4" fontId="4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 wrapText="1"/>
    </xf>
    <xf numFmtId="0" fontId="3" fillId="0" borderId="3" xfId="8" applyFont="1" applyBorder="1" applyAlignment="1">
      <alignment vertical="top" wrapText="1"/>
    </xf>
    <xf numFmtId="4" fontId="3" fillId="0" borderId="3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>
      <alignment vertical="top"/>
    </xf>
    <xf numFmtId="4" fontId="4" fillId="0" borderId="0" xfId="8" applyNumberFormat="1" applyFont="1" applyFill="1" applyBorder="1" applyAlignment="1">
      <alignment vertical="top"/>
    </xf>
    <xf numFmtId="0" fontId="4" fillId="0" borderId="0" xfId="8" applyFont="1" applyFill="1" applyBorder="1" applyAlignment="1">
      <alignment vertical="top"/>
    </xf>
    <xf numFmtId="0" fontId="7" fillId="0" borderId="1" xfId="8" applyFont="1" applyBorder="1" applyAlignment="1" applyProtection="1">
      <alignment horizontal="center" vertical="top"/>
      <protection hidden="1"/>
    </xf>
    <xf numFmtId="0" fontId="7" fillId="0" borderId="5" xfId="8" applyFont="1" applyBorder="1" applyAlignment="1" applyProtection="1">
      <alignment horizontal="center" vertical="top"/>
      <protection hidden="1"/>
    </xf>
    <xf numFmtId="0" fontId="3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horizontal="center" vertical="top" wrapText="1"/>
    </xf>
    <xf numFmtId="0" fontId="7" fillId="0" borderId="1" xfId="8" applyFont="1" applyFill="1" applyBorder="1" applyAlignment="1" applyProtection="1">
      <alignment horizontal="center" vertical="top"/>
      <protection hidden="1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top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Fill="1" applyBorder="1" applyAlignment="1">
      <alignment horizontal="left" vertical="top" wrapText="1" indent="1"/>
    </xf>
    <xf numFmtId="0" fontId="9" fillId="0" borderId="1" xfId="8" applyNumberFormat="1" applyFont="1" applyFill="1" applyBorder="1" applyAlignment="1">
      <alignment horizontal="center" vertical="top"/>
    </xf>
    <xf numFmtId="0" fontId="9" fillId="0" borderId="1" xfId="8" quotePrefix="1" applyFont="1" applyFill="1" applyBorder="1" applyAlignment="1">
      <alignment horizontal="center" vertical="top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Alignment="1" applyProtection="1">
      <alignment vertical="top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sqref="A1:E1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0" t="s">
        <v>76</v>
      </c>
      <c r="B1" s="41"/>
      <c r="C1" s="41"/>
      <c r="D1" s="41"/>
      <c r="E1" s="42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680140.75</v>
      </c>
      <c r="D4" s="6">
        <f>SUM(D5:D15)</f>
        <v>3001953.94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0</v>
      </c>
      <c r="D8" s="8">
        <v>0</v>
      </c>
      <c r="E8" s="4"/>
    </row>
    <row r="9" spans="1:5" x14ac:dyDescent="0.2">
      <c r="A9" s="7">
        <v>4150</v>
      </c>
      <c r="B9" s="28" t="s">
        <v>9</v>
      </c>
      <c r="C9" s="8">
        <v>0</v>
      </c>
      <c r="D9" s="8">
        <v>0</v>
      </c>
      <c r="E9" s="4"/>
    </row>
    <row r="10" spans="1:5" x14ac:dyDescent="0.2">
      <c r="A10" s="7">
        <v>4160</v>
      </c>
      <c r="B10" s="28" t="s">
        <v>10</v>
      </c>
      <c r="C10" s="8">
        <v>0</v>
      </c>
      <c r="D10" s="8">
        <v>0</v>
      </c>
      <c r="E10" s="4"/>
    </row>
    <row r="11" spans="1:5" x14ac:dyDescent="0.2">
      <c r="A11" s="7">
        <v>4170</v>
      </c>
      <c r="B11" s="28" t="s">
        <v>11</v>
      </c>
      <c r="C11" s="8">
        <v>82610</v>
      </c>
      <c r="D11" s="8">
        <v>308530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0</v>
      </c>
      <c r="D13" s="8">
        <v>407140</v>
      </c>
      <c r="E13" s="4"/>
    </row>
    <row r="14" spans="1:5" x14ac:dyDescent="0.2">
      <c r="A14" s="7">
        <v>4220</v>
      </c>
      <c r="B14" s="28" t="s">
        <v>13</v>
      </c>
      <c r="C14" s="8">
        <v>597530.75</v>
      </c>
      <c r="D14" s="8">
        <v>2286283.94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604980.30000000005</v>
      </c>
      <c r="D16" s="6">
        <f>SUM(D17:D32)</f>
        <v>2898408.2399999998</v>
      </c>
      <c r="E16" s="4"/>
    </row>
    <row r="17" spans="1:5" x14ac:dyDescent="0.2">
      <c r="A17" s="7">
        <v>5110</v>
      </c>
      <c r="B17" s="28" t="s">
        <v>15</v>
      </c>
      <c r="C17" s="8">
        <v>348651.66</v>
      </c>
      <c r="D17" s="8">
        <v>1703429.4</v>
      </c>
      <c r="E17" s="4"/>
    </row>
    <row r="18" spans="1:5" x14ac:dyDescent="0.2">
      <c r="A18" s="7">
        <v>5120</v>
      </c>
      <c r="B18" s="28" t="s">
        <v>16</v>
      </c>
      <c r="C18" s="8">
        <v>63418.01</v>
      </c>
      <c r="D18" s="8">
        <v>187951.24</v>
      </c>
      <c r="E18" s="4"/>
    </row>
    <row r="19" spans="1:5" x14ac:dyDescent="0.2">
      <c r="A19" s="7">
        <v>5130</v>
      </c>
      <c r="B19" s="28" t="s">
        <v>17</v>
      </c>
      <c r="C19" s="8">
        <v>192910.63</v>
      </c>
      <c r="D19" s="8">
        <v>1002121.24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0</v>
      </c>
      <c r="D23" s="8">
        <v>4906.3599999999997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75160.449999999953</v>
      </c>
      <c r="D33" s="6">
        <f>+D4-D16</f>
        <v>103545.70000000019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0</v>
      </c>
      <c r="D39" s="6">
        <f>SUM(D40:D42)</f>
        <v>152949.65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0</v>
      </c>
      <c r="D41" s="8">
        <v>152949.65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0</v>
      </c>
      <c r="D43" s="6">
        <f>+D35-D39</f>
        <v>-152949.65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37479.410000000003</v>
      </c>
      <c r="D50" s="6">
        <f>+D51+D54</f>
        <v>11571.17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37479.410000000003</v>
      </c>
      <c r="D54" s="8">
        <v>11571.17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-37479.410000000003</v>
      </c>
      <c r="D55" s="6">
        <f>+D45-D50</f>
        <v>-11571.17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37681.03999999995</v>
      </c>
      <c r="D56" s="6">
        <f>+D33+D43+D55</f>
        <v>-60975.119999999806</v>
      </c>
      <c r="E56" s="4"/>
    </row>
    <row r="57" spans="1:5" x14ac:dyDescent="0.2">
      <c r="A57" s="16">
        <v>9000011</v>
      </c>
      <c r="B57" s="5" t="s">
        <v>37</v>
      </c>
      <c r="C57" s="6">
        <v>72898.48</v>
      </c>
      <c r="D57" s="6">
        <v>110731.26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110579.52</v>
      </c>
      <c r="D58" s="12">
        <v>72898.48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43" t="s">
        <v>77</v>
      </c>
      <c r="C64" s="35"/>
      <c r="D64" s="46" t="s">
        <v>72</v>
      </c>
    </row>
    <row r="65" spans="1:4" ht="45" x14ac:dyDescent="0.2">
      <c r="A65" s="35"/>
      <c r="B65" s="44" t="s">
        <v>78</v>
      </c>
      <c r="C65" s="39"/>
      <c r="D65" s="45" t="s">
        <v>79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2017-03-02T18:57:17Z</cp:lastPrinted>
  <dcterms:created xsi:type="dcterms:W3CDTF">2012-12-11T20:31:36Z</dcterms:created>
  <dcterms:modified xsi:type="dcterms:W3CDTF">2018-04-24T17:39:12Z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