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cuenta publica 2018\"/>
    </mc:Choice>
  </mc:AlternateContent>
  <bookViews>
    <workbookView xWindow="0" yWindow="0" windowWidth="24000" windowHeight="9735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</workbook>
</file>

<file path=xl/calcChain.xml><?xml version="1.0" encoding="utf-8"?>
<calcChain xmlns="http://schemas.openxmlformats.org/spreadsheetml/2006/main">
  <c r="G42" i="4" l="1"/>
  <c r="F42" i="4"/>
  <c r="G35" i="4"/>
  <c r="F35" i="4"/>
  <c r="G30" i="4"/>
  <c r="F30" i="4"/>
  <c r="G46" i="4" l="1"/>
  <c r="F46" i="4"/>
  <c r="G24" i="4"/>
  <c r="F24" i="4"/>
  <c r="G14" i="4"/>
  <c r="G26" i="4" s="1"/>
  <c r="F14" i="4"/>
  <c r="C27" i="4"/>
  <c r="B27" i="4"/>
  <c r="C13" i="4"/>
  <c r="B13" i="4"/>
  <c r="G48" i="4" l="1"/>
  <c r="F26" i="4"/>
  <c r="F48" i="4" s="1"/>
  <c r="B29" i="4"/>
  <c r="C29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<sst xmlns="http://schemas.openxmlformats.org/spreadsheetml/2006/main" count="64" uniqueCount="64">
  <si>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</si>
  <si>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</si>
  <si>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</si>
  <si>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</si>
  <si>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</si>
  <si>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</si>
  <si>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</si>
  <si>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</si>
  <si>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</si>
  <si>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</si>
  <si>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</si>
  <si>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</si>
  <si>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</si>
  <si>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</si>
  <si>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</si>
  <si>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</si>
  <si>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</si>
  <si>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</si>
  <si>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</si>
  <si>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</si>
  <si>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</si>
  <si>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</si>
  <si>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</si>
  <si>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</si>
  <si>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</si>
  <si>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</si>
  <si>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</si>
  <si>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</si>
  <si>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</si>
  <si>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</si>
  <si>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</si>
  <si>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</si>
  <si>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</si>
  <si>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</si>
  <si>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</si>
  <si>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</si>
  <si>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</si>
  <si>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</si>
  <si>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</si>
  <si>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</si>
  <si>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</si>
  <si>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</si>
  <si>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</si>
  <si>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</si>
  <si>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</si>
  <si>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</si>
  <si>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</si>
  <si>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</si>
  <si>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</si>
  <si>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</si>
  <si>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</si>
  <si>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</si>
  <si>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</si>
  <si>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</si>
  <si>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</si>
  <si>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</si>
  <si>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</si>
  <si>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</si>
  <si>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</si>
  <si>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CASA DE LA CULTURA DEL MUNICIPIO DE VALLE DE SANTIAGO, GTO.
Estado de Situación Financiera
AL 31 DE DICIEMBRE DEL 2018</t>
  </si>
  <si>
    <t>___________________________________________</t>
  </si>
  <si>
    <t>DIRECTORA DE CASA DE LA CULTURA
LIC. IRENE BORJA PIMENTEL</t>
  </si>
  <si>
    <t>______________________________________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</si>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</sst>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0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Border="1" applyAlignment="1" applyProtection="1">
      <alignment horizontal="center" vertical="center" wrapText="1"/>
      <protection locked="0"/>
    </xf>
    <xf numFmtId="0" fontId="2" fillId="0" borderId="0" xfId="8" applyFont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tabSelected="1" zoomScaleNormal="100" zoomScaleSheetLayoutView="100" workbookViewId="0">
      <selection sqref="A1:G1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59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39">
        <v>2018</v>
      </c>
      <c r="C2" s="39">
        <v>2017</v>
      </c>
      <c r="D2" s="19"/>
      <c r="E2" s="18" t="s">
        <v>1</v>
      </c>
      <c r="F2" s="39">
        <v>2018</v>
      </c>
      <c r="G2" s="40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181117.02</v>
      </c>
      <c r="C5" s="12">
        <v>72898.48</v>
      </c>
      <c r="D5" s="17"/>
      <c r="E5" s="11" t="s">
        <v>41</v>
      </c>
      <c r="F5" s="12">
        <v>155660.28</v>
      </c>
      <c r="G5" s="5">
        <v>175907.4</v>
      </c>
    </row>
    <row r="6" spans="1:7" x14ac:dyDescent="0.2">
      <c r="A6" s="30" t="s">
        <v>28</v>
      </c>
      <c r="B6" s="12">
        <v>6373.61</v>
      </c>
      <c r="C6" s="12">
        <v>6570.61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1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187490.62999999998</v>
      </c>
      <c r="C13" s="10">
        <f>SUM(C5:C11)</f>
        <v>79469.09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42" t="s">
        <v>6</v>
      </c>
      <c r="F14" s="12">
        <f>SUM(F5:F12)</f>
        <v>155660.28</v>
      </c>
      <c r="G14" s="5">
        <f>SUM(G5:G12)</f>
        <v>175907.4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0</v>
      </c>
      <c r="C19" s="12">
        <v>0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0</v>
      </c>
      <c r="C21" s="12">
        <v>0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42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8" t="s">
        <v>57</v>
      </c>
      <c r="F26" s="10">
        <f>SUM(F24+F14)</f>
        <v>155660.28</v>
      </c>
      <c r="G26" s="6">
        <f>SUM(G14+G24)</f>
        <v>175907.4</v>
      </c>
    </row>
    <row r="27" spans="1:7" x14ac:dyDescent="0.2">
      <c r="A27" s="37" t="s">
        <v>8</v>
      </c>
      <c r="B27" s="10">
        <f>SUM(B16:B23)+B25</f>
        <v>0</v>
      </c>
      <c r="C27" s="10">
        <f>SUM(C16:C23)+C25</f>
        <v>0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0">
        <f>B13+B27</f>
        <v>187490.62999999998</v>
      </c>
      <c r="C29" s="10">
        <f>C13+C27</f>
        <v>79469.09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8" t="s">
        <v>48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8" t="s">
        <v>50</v>
      </c>
      <c r="F35" s="10">
        <f>SUM(F36:F40)</f>
        <v>305046.74</v>
      </c>
      <c r="G35" s="6">
        <f>SUM(G36:G40)</f>
        <v>258823.61000000002</v>
      </c>
    </row>
    <row r="36" spans="1:7" x14ac:dyDescent="0.2">
      <c r="A36" s="31"/>
      <c r="B36" s="15"/>
      <c r="C36" s="15"/>
      <c r="D36" s="17"/>
      <c r="E36" s="11" t="s">
        <v>52</v>
      </c>
      <c r="F36" s="12">
        <v>46223.13</v>
      </c>
      <c r="G36" s="5">
        <v>33790.660000000003</v>
      </c>
    </row>
    <row r="37" spans="1:7" x14ac:dyDescent="0.2">
      <c r="A37" s="31"/>
      <c r="B37" s="15"/>
      <c r="C37" s="15"/>
      <c r="D37" s="17"/>
      <c r="E37" s="11" t="s">
        <v>19</v>
      </c>
      <c r="F37" s="12">
        <v>258823.61</v>
      </c>
      <c r="G37" s="5">
        <v>225032.95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8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42" t="s">
        <v>55</v>
      </c>
      <c r="F46" s="12">
        <f>SUM(F42+F35+F30)</f>
        <v>305046.74</v>
      </c>
      <c r="G46" s="5">
        <f>SUM(G42+G35+G30)</f>
        <v>258823.61000000002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8" t="s">
        <v>56</v>
      </c>
      <c r="F48" s="10">
        <f>F46+F26</f>
        <v>460707.02</v>
      </c>
      <c r="G48" s="20">
        <f>G46+G26</f>
        <v>434731.01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ht="22.5" customHeight="1" x14ac:dyDescent="0.2">
      <c r="A50" s="46" t="s">
        <v>58</v>
      </c>
      <c r="B50" s="46"/>
      <c r="C50" s="46"/>
      <c r="D50" s="46"/>
      <c r="E50" s="46"/>
      <c r="F50" s="46"/>
      <c r="G50" s="46"/>
    </row>
    <row r="55" spans="1:7" x14ac:dyDescent="0.2">
      <c r="A55" s="47" t="s">
        <v>60</v>
      </c>
      <c r="E55" s="49" t="s">
        <v>62</v>
      </c>
    </row>
    <row r="56" spans="1:7" ht="22.5" x14ac:dyDescent="0.2">
      <c r="A56" s="48" t="s">
        <v>61</v>
      </c>
      <c r="E56" s="48" t="s">
        <v>63</v>
      </c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2019-02-19T19:42:17Z</cp:lastPrinted>
  <dcterms:created xsi:type="dcterms:W3CDTF">2012-12-11T20:26:08Z</dcterms:created>
  <dcterms:modified xsi:type="dcterms:W3CDTF">2019-02-19T19:45:58Z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