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Desktop\RESPALDO PC CONTADORA VIEJITA\DIF\CUENTA PUBLICA 2018\CUENTA PUBLICA ANUAL\"/>
    </mc:Choice>
  </mc:AlternateContent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62913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D60" i="1" l="1"/>
  <c r="C60" i="1"/>
  <c r="D23" i="1"/>
  <c r="C23" i="1"/>
  <c r="D62" i="1" l="1"/>
  <c r="C62" i="1"/>
</calcChain>
</file>

<file path=xl/sharedStrings.xml><?xml version="1.0" encoding="utf-8"?>
<sst xmlns="http://schemas.openxmlformats.org/spreadsheetml/2006/main" count="62" uniqueCount="60">
  <si>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</si>
  <si>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</si>
  <si>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</si>
  <si>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</si>
  <si>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</si>
  <si>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</si>
  <si>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</si>
  <si>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</si>
  <si>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</si>
  <si>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</si>
  <si>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</si>
  <si>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</si>
  <si>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</si>
  <si>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</si>
  <si>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</si>
  <si>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</si>
  <si>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</si>
  <si>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</si>
  <si>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</si>
  <si>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</si>
  <si>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</si>
  <si>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</si>
  <si>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</si>
  <si>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</si>
  <si>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</si>
  <si>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</si>
  <si>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</si>
  <si>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</si>
  <si>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</si>
  <si>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</si>
  <si>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</si>
  <si>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</si>
  <si>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</si>
  <si>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</si>
  <si>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</si>
  <si>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</si>
  <si>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</si>
  <si>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</si>
  <si>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</si>
  <si>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</si>
  <si>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</si>
  <si>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</si>
  <si>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</si>
  <si>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</si>
  <si>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</si>
  <si>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</si>
  <si>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</si>
  <si>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</si>
  <si>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</si>
  <si>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</si>
  <si>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</si>
  <si>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</si>
  <si>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</si>
  <si>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</si>
  <si>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</si>
  <si>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</si>
  <si>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SISTEMA PARA EL DESARROLLO INTEGRAL DE LA FAMILIA DEL MUNICIPIO DE VALLE DE SANTIAGO, GTO.
ESTADO DE ACTIVIDADES
Del 1 de Enero al AL 31 DE DICIEMBRE DEL 2018</t>
  </si>
  <si>
    <t>_________________________</t>
  </si>
  <si>
    <t xml:space="preserve">         Contador
C.P. Magdalena Ledesma García</t>
  </si>
  <si>
    <t xml:space="preserve">       Director General
LCC Martha Elba Ríos Esquivias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</si>
</sst>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4" fontId="4" fillId="0" borderId="0" xfId="8" applyNumberFormat="1" applyFont="1" applyFill="1" applyBorder="1" applyProtection="1"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1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3" xfId="8" applyNumberFormat="1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center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4" fillId="0" borderId="8" xfId="8" applyFont="1" applyFill="1" applyBorder="1" applyAlignment="1" applyProtection="1">
      <alignment vertical="top"/>
      <protection locked="0"/>
    </xf>
    <xf numFmtId="0" fontId="4" fillId="0" borderId="2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4" fillId="0" borderId="9" xfId="8" applyFont="1" applyFill="1" applyBorder="1" applyAlignment="1" applyProtection="1">
      <alignment horizontal="left" vertical="center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8"/>
  <sheetViews>
    <sheetView showGridLines="0" tabSelected="1" topLeftCell="A23" zoomScaleNormal="100" workbookViewId="0">
      <selection activeCell="H36" sqref="H36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7" t="s">
        <v>56</v>
      </c>
      <c r="B1" s="28"/>
      <c r="C1" s="28"/>
      <c r="D1" s="2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504927.96</v>
      </c>
      <c r="D4" s="10">
        <f>SUM(D5:D12)</f>
        <v>477485.79</v>
      </c>
    </row>
    <row r="5" spans="1:4" x14ac:dyDescent="0.2">
      <c r="A5" s="17"/>
      <c r="B5" s="21" t="s">
        <v>1</v>
      </c>
      <c r="C5" s="1">
        <v>0</v>
      </c>
      <c r="D5" s="6">
        <v>0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0</v>
      </c>
      <c r="D8" s="6">
        <v>0</v>
      </c>
    </row>
    <row r="9" spans="1:4" x14ac:dyDescent="0.2">
      <c r="A9" s="17"/>
      <c r="B9" s="21" t="s">
        <v>44</v>
      </c>
      <c r="C9" s="1">
        <v>0</v>
      </c>
      <c r="D9" s="6">
        <v>0</v>
      </c>
    </row>
    <row r="10" spans="1:4" x14ac:dyDescent="0.2">
      <c r="A10" s="17"/>
      <c r="B10" s="21" t="s">
        <v>12</v>
      </c>
      <c r="C10" s="1">
        <v>0</v>
      </c>
      <c r="D10" s="6">
        <v>0</v>
      </c>
    </row>
    <row r="11" spans="1:4" x14ac:dyDescent="0.2">
      <c r="A11" s="17"/>
      <c r="B11" s="21" t="s">
        <v>13</v>
      </c>
      <c r="C11" s="1">
        <v>504927.96</v>
      </c>
      <c r="D11" s="6">
        <v>477485.79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12004063.630000001</v>
      </c>
      <c r="D13" s="10">
        <f>SUM(D14:D15)</f>
        <v>10556565.949999999</v>
      </c>
    </row>
    <row r="14" spans="1:4" x14ac:dyDescent="0.2">
      <c r="A14" s="17"/>
      <c r="B14" s="21" t="s">
        <v>10</v>
      </c>
      <c r="C14" s="1">
        <v>830987.42</v>
      </c>
      <c r="D14" s="6">
        <v>576765.94999999995</v>
      </c>
    </row>
    <row r="15" spans="1:4" x14ac:dyDescent="0.2">
      <c r="A15" s="17"/>
      <c r="B15" s="21" t="s">
        <v>15</v>
      </c>
      <c r="C15" s="1">
        <v>11173076.210000001</v>
      </c>
      <c r="D15" s="6">
        <v>9979800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12508991.590000002</v>
      </c>
      <c r="D23" s="11">
        <f>SUM(D4+D13+D16)</f>
        <v>11034051.739999998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9798505.4500000011</v>
      </c>
      <c r="D26" s="10">
        <f>SUM(D27:D29)</f>
        <v>8761144.5300000012</v>
      </c>
    </row>
    <row r="27" spans="1:4" x14ac:dyDescent="0.2">
      <c r="A27" s="17"/>
      <c r="B27" s="21" t="s">
        <v>42</v>
      </c>
      <c r="C27" s="1">
        <v>8386236.9400000004</v>
      </c>
      <c r="D27" s="6">
        <v>7442214.8799999999</v>
      </c>
    </row>
    <row r="28" spans="1:4" x14ac:dyDescent="0.2">
      <c r="A28" s="17"/>
      <c r="B28" s="21" t="s">
        <v>20</v>
      </c>
      <c r="C28" s="1">
        <v>985046.55</v>
      </c>
      <c r="D28" s="6">
        <v>849964.02</v>
      </c>
    </row>
    <row r="29" spans="1:4" x14ac:dyDescent="0.2">
      <c r="A29" s="17"/>
      <c r="B29" s="21" t="s">
        <v>21</v>
      </c>
      <c r="C29" s="1">
        <v>427221.96</v>
      </c>
      <c r="D29" s="6">
        <v>468965.63</v>
      </c>
    </row>
    <row r="30" spans="1:4" x14ac:dyDescent="0.2">
      <c r="A30" s="15" t="s">
        <v>47</v>
      </c>
      <c r="B30" s="19"/>
      <c r="C30" s="9">
        <f>SUM(C31:C39)</f>
        <v>1445632.84</v>
      </c>
      <c r="D30" s="10">
        <f>SUM(D31:D39)</f>
        <v>1705212.31</v>
      </c>
    </row>
    <row r="31" spans="1:4" x14ac:dyDescent="0.2">
      <c r="A31" s="17"/>
      <c r="B31" s="21" t="s">
        <v>22</v>
      </c>
      <c r="C31" s="1">
        <v>0</v>
      </c>
      <c r="D31" s="6">
        <v>0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0</v>
      </c>
    </row>
    <row r="34" spans="1:4" x14ac:dyDescent="0.2">
      <c r="A34" s="17"/>
      <c r="B34" s="21" t="s">
        <v>25</v>
      </c>
      <c r="C34" s="1">
        <v>1445632.84</v>
      </c>
      <c r="D34" s="6">
        <v>1705212.31</v>
      </c>
    </row>
    <row r="35" spans="1:4" x14ac:dyDescent="0.2">
      <c r="A35" s="17"/>
      <c r="B35" s="21" t="s">
        <v>26</v>
      </c>
      <c r="C35" s="1">
        <v>0</v>
      </c>
      <c r="D35" s="6">
        <v>0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0</v>
      </c>
      <c r="D40" s="10">
        <f>SUM(D41:D43)</f>
        <v>0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0</v>
      </c>
      <c r="D43" s="6">
        <v>0</v>
      </c>
    </row>
    <row r="44" spans="1:4" x14ac:dyDescent="0.2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410579.68</v>
      </c>
      <c r="D50" s="10">
        <f>SUM(D51:D56)</f>
        <v>410372.19</v>
      </c>
    </row>
    <row r="51" spans="1:4" x14ac:dyDescent="0.2">
      <c r="A51" s="17"/>
      <c r="B51" s="21" t="s">
        <v>35</v>
      </c>
      <c r="C51" s="1">
        <v>410579.68</v>
      </c>
      <c r="D51" s="6">
        <v>410372.19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11654717.970000001</v>
      </c>
      <c r="D60" s="11">
        <f>SUM(D57+D50+D44+D40+D30+D26)</f>
        <v>10876729.030000001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854273.62000000104</v>
      </c>
      <c r="D62" s="10">
        <f>D23-D60</f>
        <v>157322.70999999717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30" t="s">
        <v>55</v>
      </c>
      <c r="B65" s="30"/>
      <c r="C65" s="30"/>
      <c r="D65" s="30"/>
    </row>
    <row r="67" spans="1:4" x14ac:dyDescent="0.2">
      <c r="B67" s="31" t="s">
        <v>57</v>
      </c>
      <c r="C67" s="32"/>
      <c r="D67" s="32" t="s">
        <v>57</v>
      </c>
    </row>
    <row r="68" spans="1:4" ht="33.75" x14ac:dyDescent="0.2">
      <c r="B68" s="33" t="s">
        <v>58</v>
      </c>
      <c r="C68" s="34"/>
      <c r="D68" s="33" t="s">
        <v>59</v>
      </c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</cp:lastModifiedBy>
  <cp:lastPrinted>2019-02-26T15:44:50Z</cp:lastPrinted>
  <dcterms:created xsi:type="dcterms:W3CDTF">2012-12-11T20:29:16Z</dcterms:created>
  <dcterms:modified xsi:type="dcterms:W3CDTF">2019-02-26T15:46:32Z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