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BC91B072-D81F-4312-8C90-383064431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C66" i="3" s="1"/>
  <c r="B27" i="3"/>
  <c r="C17" i="3"/>
  <c r="B17" i="3"/>
  <c r="C13" i="3"/>
  <c r="C24" i="3" s="1"/>
  <c r="C68" i="3" s="1"/>
  <c r="B13" i="3"/>
  <c r="C4" i="3"/>
  <c r="B4" i="3"/>
  <c r="B66" i="3" l="1"/>
  <c r="B24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<sst xmlns="http://schemas.openxmlformats.org/spreadsheetml/2006/main" count="58" uniqueCount="58">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</sst>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8" applyNumberFormat="1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4" fontId="5" fillId="0" borderId="4" xfId="2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6" fillId="0" borderId="4" xfId="8" applyNumberFormat="1" applyFont="1" applyFill="1" applyBorder="1" applyProtection="1">
      <protection locked="0"/>
    </xf>
    <xf numFmtId="0" fontId="6" fillId="0" borderId="0" xfId="8" applyFont="1" applyAlignment="1" applyProtection="1">
      <alignment vertical="top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2534EFB-6EC6-4051-8A6F-F94BDD067D28}"/>
    <cellStyle name="Millares 2 2 3" xfId="27" xr:uid="{EA29EF6A-37A8-4922-8E8A-CEEEB72EE2E4}"/>
    <cellStyle name="Millares 2 3" xfId="4" xr:uid="{00000000-0005-0000-0000-000003000000}"/>
    <cellStyle name="Millares 2 3 2" xfId="18" xr:uid="{2E81EE95-62C1-4774-9460-6C5A54770187}"/>
    <cellStyle name="Millares 2 3 3" xfId="28" xr:uid="{41ACEDC7-16DD-45D3-8452-B8CA2290436C}"/>
    <cellStyle name="Millares 2 4" xfId="16" xr:uid="{832D39F4-E813-46D1-9995-3988843944F7}"/>
    <cellStyle name="Millares 2 5" xfId="25" xr:uid="{5419F133-848F-43F5-A7C9-3486DCD242F3}"/>
    <cellStyle name="Millares 2 6" xfId="26" xr:uid="{F02FC9F3-D531-44AD-975B-027CDC69E507}"/>
    <cellStyle name="Millares 3" xfId="5" xr:uid="{00000000-0005-0000-0000-000004000000}"/>
    <cellStyle name="Millares 3 2" xfId="19" xr:uid="{A3E66939-553D-46C6-B2D9-49F4D0245219}"/>
    <cellStyle name="Millares 3 3" xfId="29" xr:uid="{AE05B7D0-6815-4D0C-8A29-FC4572D1FA7B}"/>
    <cellStyle name="Moneda 2" xfId="6" xr:uid="{00000000-0005-0000-0000-000005000000}"/>
    <cellStyle name="Moneda 2 2" xfId="20" xr:uid="{8500E136-3145-4214-B2B8-36C3952C33B1}"/>
    <cellStyle name="Moneda 2 3" xfId="30" xr:uid="{A826418F-B61B-42B9-A5E4-455B9A04518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F40D263-A34E-4F95-8E36-C3DAF2A3659A}"/>
    <cellStyle name="Normal 2 4" xfId="31" xr:uid="{7EA5FF48-E64E-4506-8E19-4FB650171969}"/>
    <cellStyle name="Normal 3" xfId="9" xr:uid="{00000000-0005-0000-0000-000009000000}"/>
    <cellStyle name="Normal 3 2" xfId="22" xr:uid="{9DB6DB07-B429-42FC-8927-F9F89C145DDE}"/>
    <cellStyle name="Normal 3 3" xfId="32" xr:uid="{8F346342-435D-4E38-B85F-AAB0A2C5712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B0B224B-EE08-4B7C-8E40-CE0BCC3C243C}"/>
    <cellStyle name="Normal 6 2 3" xfId="34" xr:uid="{A98CCCF3-49B1-4353-92C3-6CB67D7782D2}"/>
    <cellStyle name="Normal 6 3" xfId="23" xr:uid="{6A8DD9AA-4EF9-42F6-AD93-27A5AE79B390}"/>
    <cellStyle name="Normal 6 4" xfId="33" xr:uid="{7620799C-92A2-4698-A8FC-B4CF7212D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8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35127464.670000002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19751340.030000001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1007461.94</v>
      </c>
      <c r="C7" s="12">
        <v>7014161.5099999998</v>
      </c>
      <c r="D7" s="2"/>
    </row>
    <row r="8" spans="1:4" x14ac:dyDescent="0.2">
      <c r="A8" s="9" t="s">
        <v>2</v>
      </c>
      <c r="B8" s="12">
        <v>12348880.880000001</v>
      </c>
      <c r="C8" s="12">
        <v>25379899.210000001</v>
      </c>
      <c r="D8" s="2"/>
    </row>
    <row r="9" spans="1:4" x14ac:dyDescent="0.2">
      <c r="A9" s="9" t="s">
        <v>47</v>
      </c>
      <c r="B9" s="12">
        <v>1091991.76</v>
      </c>
      <c r="C9" s="12">
        <v>3597372</v>
      </c>
      <c r="D9" s="2"/>
    </row>
    <row r="10" spans="1:4" x14ac:dyDescent="0.2">
      <c r="A10" s="9" t="s">
        <v>48</v>
      </c>
      <c r="B10" s="12">
        <v>927790.06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187624633.11000001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187624633.11000001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222752097.78000003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111057217.17999999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69677605.969999999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19791511.050000001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21588100.16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20312091.02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7799446.9800000004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0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9247428.1699999999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3245215.87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20000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308935.48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4">
        <v>308935.48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1116000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5">
        <v>1116000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555647.47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6">
        <v>555647.47</v>
      </c>
      <c r="C64" s="12">
        <v>53642317.200000003</v>
      </c>
      <c r="D64" s="2"/>
    </row>
    <row r="65" spans="1:6" ht="11.25" customHeight="1" x14ac:dyDescent="0.2">
      <c r="A65" s="10"/>
      <c r="B65" s="6"/>
      <c r="C65" s="6"/>
      <c r="D65" s="2"/>
    </row>
    <row r="66" spans="1:6" ht="11.25" customHeight="1" x14ac:dyDescent="0.2">
      <c r="A66" s="5" t="s">
        <v>45</v>
      </c>
      <c r="B66" s="8">
        <f>B27+B32+B43+B48+B55+B63</f>
        <v>133772956.22999999</v>
      </c>
      <c r="C66" s="8">
        <f>C27+C32+C43+C48+C55+C63</f>
        <v>399122009.79000002</v>
      </c>
      <c r="D66" s="2"/>
    </row>
    <row r="67" spans="1:6" ht="11.25" customHeight="1" x14ac:dyDescent="0.2">
      <c r="A67" s="11"/>
      <c r="B67" s="6"/>
      <c r="C67" s="6"/>
      <c r="D67" s="2"/>
    </row>
    <row r="68" spans="1:6" s="2" customFormat="1" x14ac:dyDescent="0.2">
      <c r="A68" s="5" t="s">
        <v>39</v>
      </c>
      <c r="B68" s="8">
        <f>B24-B66</f>
        <v>88979141.550000042</v>
      </c>
      <c r="C68" s="8">
        <f>C24-C66</f>
        <v>79109928.659999967</v>
      </c>
    </row>
    <row r="69" spans="1:6" s="2" customFormat="1" x14ac:dyDescent="0.2">
      <c r="A69" s="10"/>
      <c r="B69" s="6"/>
      <c r="C69" s="6"/>
    </row>
    <row r="70" spans="1:6" s="3" customFormat="1" x14ac:dyDescent="0.2">
      <c r="A70" s="1"/>
      <c r="B70" s="1"/>
      <c r="C70" s="1"/>
      <c r="D70" s="2"/>
      <c r="E70" s="1"/>
      <c r="F70" s="1"/>
    </row>
    <row r="71" spans="1:6" x14ac:dyDescent="0.2">
      <c r="A71" s="13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2021-02-11T18:41:48Z</cp:lastPrinted>
  <dcterms:created xsi:type="dcterms:W3CDTF">2012-12-11T20:29:16Z</dcterms:created>
  <dcterms:modified xsi:type="dcterms:W3CDTF">2021-07-28T14:17:15Z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