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\SHCP1ERTRIM2016\"/>
    </mc:Choice>
  </mc:AlternateContent>
  <bookViews>
    <workbookView xWindow="0" yWindow="0" windowWidth="28800" windowHeight="11835" tabRatio="829" activeTab="1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'11-GUANAJUATO'!$B$1:$V$39</definedName>
    <definedName name="_xlnm.Print_Area" localSheetId="1">Global!$B$1:$V$29</definedName>
    <definedName name="_xlnm.Print_Area" localSheetId="2">Nacional!$B$1:$V$39</definedName>
    <definedName name="_xlnm.Print_Area" localSheetId="0">Portada!$B$1:$AD$68</definedName>
    <definedName name="_xlnm.Print_Titles" localSheetId="3">'11-GUANAJUATO'!$1:$4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4" i="4" l="1"/>
  <c r="U22" i="4"/>
  <c r="U21" i="4"/>
  <c r="U19" i="4"/>
  <c r="U18" i="4"/>
  <c r="U16" i="4"/>
  <c r="U15" i="4"/>
  <c r="U13" i="4"/>
  <c r="U12" i="4"/>
  <c r="U11" i="4"/>
  <c r="U29" i="3"/>
  <c r="U28" i="3"/>
  <c r="U24" i="3"/>
  <c r="U22" i="3"/>
  <c r="U21" i="3"/>
  <c r="U19" i="3"/>
  <c r="U18" i="3"/>
  <c r="U16" i="3"/>
  <c r="U15" i="3"/>
  <c r="U13" i="3"/>
  <c r="U12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<sst xmlns="http://schemas.openxmlformats.org/spreadsheetml/2006/main" count="346" uniqueCount="102">
  <si>
    <t>Informes sobre la Situación Económica,
las Finanzas Públicas y la Deuda Pública</t>
  </si>
  <si>
    <t>Primer Trimestre 2016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</si>
  <si>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</si>
  <si>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</si>
  <si>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</si>
  <si>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</si>
  <si>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</si>
  <si>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</si>
  <si>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</si>
  <si>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</si>
  <si>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</si>
  <si>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</si>
  <si>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</si>
  <si>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</si>
  <si>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</si>
  <si>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</si>
  <si>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</si>
  <si>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</si>
  <si>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</si>
  <si>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</si>
  <si>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</si>
  <si>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</si>
  <si>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</si>
  <si>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</si>
  <si>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</si>
  <si>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</si>
  <si>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</si>
  <si>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</si>
  <si>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</si>
  <si>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</si>
  <si>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</si>
  <si>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</si>
  <si>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</si>
  <si>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</si>
  <si>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</si>
  <si>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</si>
  <si>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</si>
  <si>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</si>
  <si>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</si>
  <si>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</si>
  <si>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</si>
  <si>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</si>
  <si>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Percepción ciudadana de incidencia en políticas públicas.</t>
  </si>
  <si>
    <t>(Número de ciudadanos entrevistados que consideran que en el futuro tendrán más oportunidades de influir en las decisiones de gobierno / Número total de ciudadanos entrevistados) * 100</t>
  </si>
  <si>
    <t>Porcentaje</t>
  </si>
  <si>
    <t>Estratégico-Eficacia-Bienal</t>
  </si>
  <si>
    <t>N/A</t>
  </si>
  <si>
    <t>Administración Pública Federal</t>
  </si>
  <si>
    <t/>
  </si>
  <si>
    <t>Mejora de la calidad crediticia estatal acumulada</t>
  </si>
  <si>
    <t>Sumatoria del Indicador de Evoluación de Calidad Crediticia de la entidad  a la entidad 32.</t>
  </si>
  <si>
    <t>Otra</t>
  </si>
  <si>
    <t>Estratégico-Eficacia-Anual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</si>
  <si>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</si>
  <si>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</si>
  <si>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Municipal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</si>
  <si>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</si>
  <si>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</si>
  <si>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</si>
  <si>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</si>
  <si>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</si>
  <si>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</si>
  <si>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</si>
  <si>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</si>
  <si>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</si>
  <si>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Gestión-Eficacia-Trimestral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</si>
  <si>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</si>
  <si>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</si>
  <si>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</si>
  <si>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</si>
  <si>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Estratégico-Eficacia-Semestral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</si>
  <si>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</si>
  <si>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</si>
  <si>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</si>
  <si>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</si>
  <si>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</si>
  <si>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</si>
  <si>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</si>
  <si>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</si>
  <si>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</si>
  <si>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</si>
  <si>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</si>
  <si>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Percepción ciudadana de incidencia en políticas públicas.
</t>
    </r>
    <r>
      <rPr>
        <sz val="10"/>
        <rFont val="Soberana Sans"/>
        <family val="2"/>
      </rPr>
      <t>Sin información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</si>
  <si>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</si>
  <si>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</si>
  <si>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</si>
  <si>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</si>
  <si>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</si>
  <si>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</si>
  <si>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</si>
  <si>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</si>
  <si>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11 - GUANAJUATO</t>
  </si>
  <si>
    <r>
      <t xml:space="preserve">Índice de Aplicación Prioritaria de Recursos
</t>
    </r>
    <r>
      <rPr>
        <sz val="10"/>
        <rFont val="Soberana Sans"/>
        <family val="2"/>
      </rPr>
      <t xml:space="preserve">11 - GUANAJUATO  
</t>
    </r>
  </si>
  <si>
    <r>
      <t xml:space="preserve">Porcentaje de avance en las metas
</t>
    </r>
    <r>
      <rPr>
        <sz val="10"/>
        <rFont val="Soberana Sans"/>
        <family val="2"/>
      </rPr>
      <t xml:space="preserve">11 - GUANAJUATO  
</t>
    </r>
  </si>
  <si>
    <r>
      <t xml:space="preserve">Índice en el Ejercicio de Recursos
</t>
    </r>
    <r>
      <rPr>
        <sz val="10"/>
        <rFont val="Soberana Sans"/>
        <family val="2"/>
      </rPr>
      <t xml:space="preserve">11 - GUANAJUATO  
</t>
    </r>
  </si>
  <si>
    <r>
      <t xml:space="preserve">Índice de Dependencia Financiera
</t>
    </r>
    <r>
      <rPr>
        <sz val="10"/>
        <rFont val="Soberana Sans"/>
        <family val="2"/>
      </rPr>
      <t xml:space="preserve">11 - GUANAJUATO  
</t>
    </r>
  </si>
  <si>
    <t>11-GUANAJUATO</t>
  </si>
  <si>
    <t>42 - Valle de Santiago</t>
  </si>
  <si>
    <r>
      <t xml:space="preserve">Índice de Aplicación Prioritaria de Recursos
</t>
    </r>
    <r>
      <rPr>
        <sz val="10"/>
        <rFont val="Soberana Sans"/>
        <family val="2"/>
      </rPr>
      <t xml:space="preserve">42 - Valle de Santiago  
</t>
    </r>
  </si>
  <si>
    <r>
      <t xml:space="preserve">Porcentaje de avance en las metas
</t>
    </r>
    <r>
      <rPr>
        <sz val="10"/>
        <rFont val="Soberana Sans"/>
        <family val="2"/>
      </rPr>
      <t xml:space="preserve">42 - Valle de Santiago  
</t>
    </r>
  </si>
  <si>
    <r>
      <t xml:space="preserve">Índice en el Ejercicio de Recursos
</t>
    </r>
    <r>
      <rPr>
        <sz val="10"/>
        <rFont val="Soberana Sans"/>
        <family val="2"/>
      </rPr>
      <t xml:space="preserve">42 - Valle de Santiago  
</t>
    </r>
  </si>
  <si>
    <r>
      <t xml:space="preserve">Índice de Dependencia Financiera
</t>
    </r>
    <r>
      <rPr>
        <sz val="10"/>
        <rFont val="Soberana Sans"/>
        <family val="2"/>
      </rPr>
      <t xml:space="preserve">42 - Valle de Santiago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</si>
</sst>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tabSelected="1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t="shared" ref="U11:U16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52</v>
      </c>
      <c r="R13" s="65">
        <v>63.8</v>
      </c>
      <c r="S13" s="65" t="s">
        <v>46</v>
      </c>
      <c r="T13" s="65" t="s">
        <v>46</v>
      </c>
      <c r="U13" s="65" t="str">
        <f t="shared" si="0"/>
        <v>N/A</v>
      </c>
      <c r="V13" s="66" t="s">
        <v>55</v>
      </c>
    </row>
    <row r="14" spans="1:35" ht="75" customHeight="1" thickTop="1" thickBot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44</v>
      </c>
      <c r="Q14" s="65" t="s">
        <v>60</v>
      </c>
      <c r="R14" s="65">
        <v>100</v>
      </c>
      <c r="S14" s="65">
        <v>25</v>
      </c>
      <c r="T14" s="65">
        <v>18</v>
      </c>
      <c r="U14" s="65">
        <f t="shared" si="0"/>
        <v>72</v>
      </c>
      <c r="V14" s="66" t="s">
        <v>55</v>
      </c>
    </row>
    <row r="15" spans="1:35" ht="75" customHeight="1" thickTop="1" thickBot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65</v>
      </c>
      <c r="R15" s="65">
        <v>100</v>
      </c>
      <c r="S15" s="65">
        <v>25</v>
      </c>
      <c r="T15" s="65">
        <v>18</v>
      </c>
      <c r="U15" s="65">
        <f t="shared" si="0"/>
        <v>72</v>
      </c>
      <c r="V15" s="66" t="s">
        <v>55</v>
      </c>
    </row>
    <row r="16" spans="1:35" ht="75" customHeight="1" thickTop="1" thickBot="1">
      <c r="A16" s="62"/>
      <c r="B16" s="63" t="s">
        <v>66</v>
      </c>
      <c r="C16" s="64" t="s">
        <v>67</v>
      </c>
      <c r="D16" s="64"/>
      <c r="E16" s="64"/>
      <c r="F16" s="64"/>
      <c r="G16" s="64"/>
      <c r="H16" s="64"/>
      <c r="I16" s="64" t="s">
        <v>68</v>
      </c>
      <c r="J16" s="64"/>
      <c r="K16" s="64"/>
      <c r="L16" s="64" t="s">
        <v>69</v>
      </c>
      <c r="M16" s="64"/>
      <c r="N16" s="64"/>
      <c r="O16" s="64"/>
      <c r="P16" s="65" t="s">
        <v>51</v>
      </c>
      <c r="Q16" s="65" t="s">
        <v>70</v>
      </c>
      <c r="R16" s="65">
        <v>1.34</v>
      </c>
      <c r="S16" s="65" t="s">
        <v>46</v>
      </c>
      <c r="T16" s="65" t="s">
        <v>46</v>
      </c>
      <c r="U16" s="65" t="str">
        <f t="shared" si="0"/>
        <v>N/A</v>
      </c>
      <c r="V16" s="66" t="s">
        <v>55</v>
      </c>
    </row>
    <row r="17" spans="2:23" ht="22.5" customHeight="1" thickTop="1" thickBot="1">
      <c r="B17" s="13" t="s">
        <v>71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3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72</v>
      </c>
      <c r="S18" s="46" t="s">
        <v>73</v>
      </c>
      <c r="T18" s="50" t="s">
        <v>74</v>
      </c>
      <c r="U18" s="50" t="s">
        <v>75</v>
      </c>
      <c r="V18" s="73"/>
    </row>
    <row r="19" spans="2:23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76</v>
      </c>
      <c r="S19" s="79" t="s">
        <v>76</v>
      </c>
      <c r="T19" s="79" t="s">
        <v>76</v>
      </c>
      <c r="U19" s="79" t="s">
        <v>77</v>
      </c>
      <c r="V19" s="74"/>
    </row>
    <row r="20" spans="2:23" ht="13.5" customHeight="1" thickBot="1">
      <c r="B20" s="81" t="s">
        <v>78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62218.480919000001</v>
      </c>
      <c r="S20" s="86">
        <v>15554.620239</v>
      </c>
      <c r="T20" s="86">
        <v>15554.620239</v>
      </c>
      <c r="U20" s="86">
        <f>+IF(ISERR(T20/S20*100),"N/A",T20/S20*100)</f>
        <v>100</v>
      </c>
      <c r="V20" s="87"/>
    </row>
    <row r="21" spans="2:23" ht="13.5" customHeight="1" thickBot="1">
      <c r="B21" s="88" t="s">
        <v>79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62218.480919000001</v>
      </c>
      <c r="S21" s="86">
        <v>15554.620239</v>
      </c>
      <c r="T21" s="86">
        <v>15554.620239</v>
      </c>
      <c r="U21" s="86">
        <f>+IF(ISERR(T21/S21*100),"N/A",T21/S21*100)</f>
        <v>100</v>
      </c>
      <c r="V21" s="87"/>
    </row>
    <row r="22" spans="2:23" s="93" customFormat="1" ht="14.85" customHeight="1" thickTop="1" thickBot="1">
      <c r="B22" s="94" t="s">
        <v>80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3" ht="44.25" customHeight="1" thickTop="1">
      <c r="B23" s="98" t="s">
        <v>81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3" ht="34.5" customHeight="1">
      <c r="B24" s="101" t="s">
        <v>82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3" ht="34.5" customHeight="1">
      <c r="B25" s="101" t="s">
        <v>83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3" ht="34.5" customHeight="1">
      <c r="B26" s="101" t="s">
        <v>84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3" ht="34.5" customHeight="1">
      <c r="B27" s="101" t="s">
        <v>85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3" ht="34.5" customHeight="1">
      <c r="B28" s="101" t="s">
        <v>86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3" ht="34.5" customHeight="1">
      <c r="B29" s="101" t="s">
        <v>87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 t="s">
        <v>46</v>
      </c>
      <c r="S12" s="65" t="s">
        <v>46</v>
      </c>
      <c r="T12" s="65" t="s">
        <v>46</v>
      </c>
      <c r="U12" s="65" t="str">
        <f>IF(ISERROR(T12/S12),"N/A",T12/S12*100)</f>
        <v>N/A</v>
      </c>
      <c r="V12" s="66" t="s">
        <v>47</v>
      </c>
    </row>
    <row r="13" spans="1:35" ht="75" customHeight="1" thickTop="1" thickBot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52</v>
      </c>
      <c r="R13" s="65">
        <v>63.8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55</v>
      </c>
    </row>
    <row r="14" spans="1:35" ht="23.1" customHeight="1" thickTop="1" thickBot="1">
      <c r="A14" s="62"/>
      <c r="B14" s="104" t="s">
        <v>89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35" ht="23.1" customHeight="1" thickBot="1">
      <c r="A15" s="62"/>
      <c r="B15" s="107"/>
      <c r="C15" s="107"/>
      <c r="D15" s="107"/>
      <c r="E15" s="107"/>
      <c r="F15" s="107"/>
      <c r="G15" s="107"/>
      <c r="H15" s="107"/>
      <c r="I15" s="108"/>
      <c r="J15" s="108"/>
      <c r="K15" s="107"/>
      <c r="L15" s="107"/>
      <c r="M15" s="107"/>
      <c r="N15" s="107"/>
      <c r="O15" s="109"/>
      <c r="P15" s="109"/>
      <c r="Q15" s="107"/>
      <c r="R15" s="110">
        <v>63.8</v>
      </c>
      <c r="S15" s="111" t="s">
        <v>90</v>
      </c>
      <c r="T15" s="111" t="s">
        <v>90</v>
      </c>
      <c r="U15" s="112" t="str">
        <f>IF(ISERROR(T15/S15),"N/A",T15/S15*100)</f>
        <v>N/A</v>
      </c>
      <c r="V15" s="107" t="s">
        <v>91</v>
      </c>
    </row>
    <row r="16" spans="1:35" ht="75" customHeight="1" thickTop="1" thickBot="1">
      <c r="A16" s="62"/>
      <c r="B16" s="63" t="s">
        <v>56</v>
      </c>
      <c r="C16" s="64" t="s">
        <v>57</v>
      </c>
      <c r="D16" s="64"/>
      <c r="E16" s="64"/>
      <c r="F16" s="64"/>
      <c r="G16" s="64"/>
      <c r="H16" s="64"/>
      <c r="I16" s="64" t="s">
        <v>58</v>
      </c>
      <c r="J16" s="64"/>
      <c r="K16" s="64"/>
      <c r="L16" s="64" t="s">
        <v>59</v>
      </c>
      <c r="M16" s="64"/>
      <c r="N16" s="64"/>
      <c r="O16" s="64"/>
      <c r="P16" s="65" t="s">
        <v>44</v>
      </c>
      <c r="Q16" s="65" t="s">
        <v>60</v>
      </c>
      <c r="R16" s="65">
        <v>100</v>
      </c>
      <c r="S16" s="65">
        <v>25</v>
      </c>
      <c r="T16" s="65">
        <v>18</v>
      </c>
      <c r="U16" s="65">
        <f>IF(ISERROR(T16/S16),"N/A",T16/S16*100)</f>
        <v>72</v>
      </c>
      <c r="V16" s="66" t="s">
        <v>55</v>
      </c>
    </row>
    <row r="17" spans="1:23" ht="23.1" customHeight="1" thickTop="1" thickBot="1">
      <c r="A17" s="62"/>
      <c r="B17" s="104" t="s">
        <v>89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3" ht="23.1" customHeight="1" thickBot="1">
      <c r="A18" s="62"/>
      <c r="B18" s="107"/>
      <c r="C18" s="107"/>
      <c r="D18" s="107"/>
      <c r="E18" s="107"/>
      <c r="F18" s="107"/>
      <c r="G18" s="107"/>
      <c r="H18" s="107"/>
      <c r="I18" s="108"/>
      <c r="J18" s="108"/>
      <c r="K18" s="107"/>
      <c r="L18" s="107"/>
      <c r="M18" s="107"/>
      <c r="N18" s="107"/>
      <c r="O18" s="109"/>
      <c r="P18" s="109"/>
      <c r="Q18" s="107"/>
      <c r="R18" s="110">
        <v>100</v>
      </c>
      <c r="S18" s="111">
        <v>25</v>
      </c>
      <c r="T18" s="111">
        <v>18</v>
      </c>
      <c r="U18" s="112">
        <f>IF(ISERROR(T18/S18),"N/A",T18/S18*100)</f>
        <v>72</v>
      </c>
      <c r="V18" s="107" t="s">
        <v>91</v>
      </c>
    </row>
    <row r="19" spans="1:23" ht="75" customHeight="1" thickTop="1" thickBot="1">
      <c r="A19" s="62"/>
      <c r="B19" s="63" t="s">
        <v>61</v>
      </c>
      <c r="C19" s="64" t="s">
        <v>62</v>
      </c>
      <c r="D19" s="64"/>
      <c r="E19" s="64"/>
      <c r="F19" s="64"/>
      <c r="G19" s="64"/>
      <c r="H19" s="64"/>
      <c r="I19" s="64" t="s">
        <v>63</v>
      </c>
      <c r="J19" s="64"/>
      <c r="K19" s="64"/>
      <c r="L19" s="64" t="s">
        <v>64</v>
      </c>
      <c r="M19" s="64"/>
      <c r="N19" s="64"/>
      <c r="O19" s="64"/>
      <c r="P19" s="65" t="s">
        <v>44</v>
      </c>
      <c r="Q19" s="65" t="s">
        <v>65</v>
      </c>
      <c r="R19" s="65">
        <v>100</v>
      </c>
      <c r="S19" s="65">
        <v>25</v>
      </c>
      <c r="T19" s="65">
        <v>18</v>
      </c>
      <c r="U19" s="65">
        <f>IF(ISERROR(T19/S19),"N/A",T19/S19*100)</f>
        <v>72</v>
      </c>
      <c r="V19" s="66" t="s">
        <v>55</v>
      </c>
    </row>
    <row r="20" spans="1:23" ht="23.1" customHeight="1" thickTop="1" thickBot="1">
      <c r="A20" s="62"/>
      <c r="B20" s="104" t="s">
        <v>89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3" ht="23.1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100</v>
      </c>
      <c r="S21" s="111">
        <v>25</v>
      </c>
      <c r="T21" s="111">
        <v>18</v>
      </c>
      <c r="U21" s="112">
        <f>IF(ISERROR(T21/S21),"N/A",T21/S21*100)</f>
        <v>72</v>
      </c>
      <c r="V21" s="107" t="s">
        <v>91</v>
      </c>
    </row>
    <row r="22" spans="1:23" ht="75" customHeight="1" thickTop="1" thickBot="1">
      <c r="A22" s="62"/>
      <c r="B22" s="63" t="s">
        <v>66</v>
      </c>
      <c r="C22" s="64" t="s">
        <v>67</v>
      </c>
      <c r="D22" s="64"/>
      <c r="E22" s="64"/>
      <c r="F22" s="64"/>
      <c r="G22" s="64"/>
      <c r="H22" s="64"/>
      <c r="I22" s="64" t="s">
        <v>68</v>
      </c>
      <c r="J22" s="64"/>
      <c r="K22" s="64"/>
      <c r="L22" s="64" t="s">
        <v>69</v>
      </c>
      <c r="M22" s="64"/>
      <c r="N22" s="64"/>
      <c r="O22" s="64"/>
      <c r="P22" s="65" t="s">
        <v>51</v>
      </c>
      <c r="Q22" s="65" t="s">
        <v>70</v>
      </c>
      <c r="R22" s="65">
        <v>1.34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55</v>
      </c>
    </row>
    <row r="23" spans="1:23" ht="23.1" customHeight="1" thickTop="1" thickBot="1">
      <c r="A23" s="62"/>
      <c r="B23" s="104" t="s">
        <v>89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3" ht="23.1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1.34</v>
      </c>
      <c r="S24" s="111" t="s">
        <v>90</v>
      </c>
      <c r="T24" s="111" t="s">
        <v>90</v>
      </c>
      <c r="U24" s="112" t="str">
        <f>IF(ISERROR(T24/S24),"N/A",T24/S24*100)</f>
        <v>N/A</v>
      </c>
      <c r="V24" s="107" t="s">
        <v>91</v>
      </c>
    </row>
    <row r="25" spans="1:23" ht="22.5" customHeight="1" thickTop="1" thickBot="1">
      <c r="B25" s="13" t="s">
        <v>71</v>
      </c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67"/>
    </row>
    <row r="26" spans="1:23" ht="32.25" customHeight="1" thickTop="1">
      <c r="B26" s="68"/>
      <c r="C26" s="69"/>
      <c r="D26" s="69"/>
      <c r="E26" s="69"/>
      <c r="F26" s="69"/>
      <c r="G26" s="69"/>
      <c r="H26" s="70"/>
      <c r="I26" s="70"/>
      <c r="J26" s="70"/>
      <c r="K26" s="70"/>
      <c r="L26" s="70"/>
      <c r="M26" s="70"/>
      <c r="N26" s="70"/>
      <c r="O26" s="70"/>
      <c r="P26" s="71"/>
      <c r="Q26" s="72"/>
      <c r="R26" s="50" t="s">
        <v>72</v>
      </c>
      <c r="S26" s="46" t="s">
        <v>73</v>
      </c>
      <c r="T26" s="50" t="s">
        <v>74</v>
      </c>
      <c r="U26" s="50" t="s">
        <v>75</v>
      </c>
      <c r="V26" s="73"/>
    </row>
    <row r="27" spans="1:23" ht="30" customHeight="1" thickBot="1">
      <c r="B27" s="75"/>
      <c r="C27" s="76"/>
      <c r="D27" s="76"/>
      <c r="E27" s="76"/>
      <c r="F27" s="76"/>
      <c r="G27" s="76"/>
      <c r="H27" s="77"/>
      <c r="I27" s="77"/>
      <c r="J27" s="77"/>
      <c r="K27" s="77"/>
      <c r="L27" s="77"/>
      <c r="M27" s="77"/>
      <c r="N27" s="77"/>
      <c r="O27" s="77"/>
      <c r="P27" s="78"/>
      <c r="Q27" s="79"/>
      <c r="R27" s="80" t="s">
        <v>76</v>
      </c>
      <c r="S27" s="79" t="s">
        <v>76</v>
      </c>
      <c r="T27" s="79" t="s">
        <v>76</v>
      </c>
      <c r="U27" s="79" t="s">
        <v>77</v>
      </c>
      <c r="V27" s="74"/>
    </row>
    <row r="28" spans="1:23" ht="13.5" customHeight="1" thickBot="1">
      <c r="B28" s="81" t="s">
        <v>78</v>
      </c>
      <c r="C28" s="82"/>
      <c r="D28" s="82"/>
      <c r="E28" s="83"/>
      <c r="F28" s="83"/>
      <c r="G28" s="83"/>
      <c r="H28" s="84"/>
      <c r="I28" s="84"/>
      <c r="J28" s="84"/>
      <c r="K28" s="84"/>
      <c r="L28" s="84"/>
      <c r="M28" s="84"/>
      <c r="N28" s="84"/>
      <c r="O28" s="84"/>
      <c r="P28" s="85"/>
      <c r="Q28" s="85"/>
      <c r="R28" s="86">
        <v>62218.480919000001</v>
      </c>
      <c r="S28" s="86">
        <v>15554.620239</v>
      </c>
      <c r="T28" s="86">
        <v>15554.620239</v>
      </c>
      <c r="U28" s="86">
        <f>+IF(ISERR(T28/S28*100),"N/A",T28/S28*100)</f>
        <v>100</v>
      </c>
      <c r="V28" s="87"/>
    </row>
    <row r="29" spans="1:23" ht="13.5" customHeight="1" thickBot="1">
      <c r="B29" s="88" t="s">
        <v>79</v>
      </c>
      <c r="C29" s="89"/>
      <c r="D29" s="89"/>
      <c r="E29" s="90"/>
      <c r="F29" s="90"/>
      <c r="G29" s="90"/>
      <c r="H29" s="91"/>
      <c r="I29" s="91"/>
      <c r="J29" s="91"/>
      <c r="K29" s="91"/>
      <c r="L29" s="91"/>
      <c r="M29" s="91"/>
      <c r="N29" s="91"/>
      <c r="O29" s="91"/>
      <c r="P29" s="92"/>
      <c r="Q29" s="92"/>
      <c r="R29" s="86">
        <v>62218.480919000001</v>
      </c>
      <c r="S29" s="86">
        <v>15554.620239</v>
      </c>
      <c r="T29" s="86">
        <v>15554.620239</v>
      </c>
      <c r="U29" s="86">
        <f>+IF(ISERR(T29/S29*100),"N/A",T29/S29*100)</f>
        <v>100</v>
      </c>
      <c r="V29" s="87"/>
    </row>
    <row r="30" spans="1:23" s="93" customFormat="1" ht="14.85" customHeight="1" thickTop="1" thickBot="1">
      <c r="B30" s="94" t="s">
        <v>80</v>
      </c>
      <c r="C30" s="95"/>
      <c r="D30" s="95"/>
      <c r="E30" s="95"/>
      <c r="F30" s="95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</row>
    <row r="31" spans="1:23" ht="44.25" customHeight="1" thickTop="1">
      <c r="B31" s="98" t="s">
        <v>81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99"/>
    </row>
    <row r="32" spans="1:23" ht="34.5" customHeight="1">
      <c r="B32" s="101" t="s">
        <v>82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83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4">
    <mergeCell ref="B33:V33"/>
    <mergeCell ref="B34:V34"/>
    <mergeCell ref="B35:V35"/>
    <mergeCell ref="B36:V36"/>
    <mergeCell ref="B37:V37"/>
    <mergeCell ref="B23:V23"/>
    <mergeCell ref="V26:V27"/>
    <mergeCell ref="B28:D28"/>
    <mergeCell ref="B29:D29"/>
    <mergeCell ref="B31:V31"/>
    <mergeCell ref="B32:V32"/>
    <mergeCell ref="B17:V17"/>
    <mergeCell ref="C19:H19"/>
    <mergeCell ref="I19:K19"/>
    <mergeCell ref="L19:O19"/>
    <mergeCell ref="B20:V20"/>
    <mergeCell ref="C22:H22"/>
    <mergeCell ref="I22:K22"/>
    <mergeCell ref="L22:O22"/>
    <mergeCell ref="C13:H13"/>
    <mergeCell ref="I13:K13"/>
    <mergeCell ref="L13:O13"/>
    <mergeCell ref="B14:V14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 t="s">
        <v>46</v>
      </c>
      <c r="S12" s="65" t="s">
        <v>46</v>
      </c>
      <c r="T12" s="65" t="s">
        <v>46</v>
      </c>
      <c r="U12" s="65" t="str">
        <f>IF(ISERROR(T12/S12),"N/A",T12/S12*100)</f>
        <v>N/A</v>
      </c>
      <c r="V12" s="66" t="s">
        <v>47</v>
      </c>
    </row>
    <row r="13" spans="1:35" ht="75" customHeight="1" thickTop="1" thickBot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52</v>
      </c>
      <c r="R13" s="65">
        <v>63.8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55</v>
      </c>
    </row>
    <row r="14" spans="1:35" ht="18.75" customHeight="1" thickTop="1" thickBot="1">
      <c r="A14" s="62"/>
      <c r="B14" s="113" t="s">
        <v>96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35" s="114" customFormat="1" ht="18" customHeight="1" thickBot="1">
      <c r="A15" s="115"/>
      <c r="B15" s="116" t="s">
        <v>48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63.8</v>
      </c>
      <c r="S15" s="120" t="s">
        <v>48</v>
      </c>
      <c r="T15" s="120" t="s">
        <v>48</v>
      </c>
      <c r="U15" s="120" t="str">
        <f>IF(ISERROR(T15/S15),"N/A",T15/S15*100)</f>
        <v>N/A</v>
      </c>
      <c r="V15" s="116" t="s">
        <v>97</v>
      </c>
    </row>
    <row r="16" spans="1:35" ht="75" customHeight="1" thickTop="1" thickBot="1">
      <c r="A16" s="62"/>
      <c r="B16" s="63" t="s">
        <v>56</v>
      </c>
      <c r="C16" s="64" t="s">
        <v>57</v>
      </c>
      <c r="D16" s="64"/>
      <c r="E16" s="64"/>
      <c r="F16" s="64"/>
      <c r="G16" s="64"/>
      <c r="H16" s="64"/>
      <c r="I16" s="64" t="s">
        <v>58</v>
      </c>
      <c r="J16" s="64"/>
      <c r="K16" s="64"/>
      <c r="L16" s="64" t="s">
        <v>59</v>
      </c>
      <c r="M16" s="64"/>
      <c r="N16" s="64"/>
      <c r="O16" s="64"/>
      <c r="P16" s="65" t="s">
        <v>44</v>
      </c>
      <c r="Q16" s="65" t="s">
        <v>60</v>
      </c>
      <c r="R16" s="65">
        <v>100</v>
      </c>
      <c r="S16" s="65">
        <v>25</v>
      </c>
      <c r="T16" s="65">
        <v>18</v>
      </c>
      <c r="U16" s="65">
        <f>IF(ISERROR(T16/S16),"N/A",T16/S16*100)</f>
        <v>72</v>
      </c>
      <c r="V16" s="66" t="s">
        <v>55</v>
      </c>
    </row>
    <row r="17" spans="1:22" ht="18.75" customHeight="1" thickTop="1" thickBot="1">
      <c r="A17" s="62"/>
      <c r="B17" s="113" t="s">
        <v>96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114" customFormat="1" ht="18" customHeight="1" thickBot="1">
      <c r="A18" s="115"/>
      <c r="B18" s="116" t="s">
        <v>48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100</v>
      </c>
      <c r="S18" s="120">
        <v>25</v>
      </c>
      <c r="T18" s="120">
        <v>18</v>
      </c>
      <c r="U18" s="120">
        <f>IF(ISERROR(T18/S18),"N/A",T18/S18*100)</f>
        <v>72</v>
      </c>
      <c r="V18" s="116" t="s">
        <v>97</v>
      </c>
    </row>
    <row r="19" spans="1:22" ht="75" customHeight="1" thickTop="1" thickBot="1">
      <c r="A19" s="62"/>
      <c r="B19" s="63" t="s">
        <v>61</v>
      </c>
      <c r="C19" s="64" t="s">
        <v>62</v>
      </c>
      <c r="D19" s="64"/>
      <c r="E19" s="64"/>
      <c r="F19" s="64"/>
      <c r="G19" s="64"/>
      <c r="H19" s="64"/>
      <c r="I19" s="64" t="s">
        <v>63</v>
      </c>
      <c r="J19" s="64"/>
      <c r="K19" s="64"/>
      <c r="L19" s="64" t="s">
        <v>64</v>
      </c>
      <c r="M19" s="64"/>
      <c r="N19" s="64"/>
      <c r="O19" s="64"/>
      <c r="P19" s="65" t="s">
        <v>44</v>
      </c>
      <c r="Q19" s="65" t="s">
        <v>65</v>
      </c>
      <c r="R19" s="65">
        <v>100</v>
      </c>
      <c r="S19" s="65">
        <v>25</v>
      </c>
      <c r="T19" s="65">
        <v>18</v>
      </c>
      <c r="U19" s="65">
        <f>IF(ISERROR(T19/S19),"N/A",T19/S19*100)</f>
        <v>72</v>
      </c>
      <c r="V19" s="66" t="s">
        <v>55</v>
      </c>
    </row>
    <row r="20" spans="1:22" ht="18.75" customHeight="1" thickTop="1" thickBot="1">
      <c r="A20" s="62"/>
      <c r="B20" s="113" t="s">
        <v>96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48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100</v>
      </c>
      <c r="S21" s="120">
        <v>25</v>
      </c>
      <c r="T21" s="120">
        <v>18</v>
      </c>
      <c r="U21" s="120">
        <f>IF(ISERROR(T21/S21),"N/A",T21/S21*100)</f>
        <v>72</v>
      </c>
      <c r="V21" s="116" t="s">
        <v>97</v>
      </c>
    </row>
    <row r="22" spans="1:22" ht="75" customHeight="1" thickTop="1" thickBot="1">
      <c r="A22" s="62"/>
      <c r="B22" s="63" t="s">
        <v>66</v>
      </c>
      <c r="C22" s="64" t="s">
        <v>67</v>
      </c>
      <c r="D22" s="64"/>
      <c r="E22" s="64"/>
      <c r="F22" s="64"/>
      <c r="G22" s="64"/>
      <c r="H22" s="64"/>
      <c r="I22" s="64" t="s">
        <v>68</v>
      </c>
      <c r="J22" s="64"/>
      <c r="K22" s="64"/>
      <c r="L22" s="64" t="s">
        <v>69</v>
      </c>
      <c r="M22" s="64"/>
      <c r="N22" s="64"/>
      <c r="O22" s="64"/>
      <c r="P22" s="65" t="s">
        <v>51</v>
      </c>
      <c r="Q22" s="65" t="s">
        <v>70</v>
      </c>
      <c r="R22" s="65">
        <v>1.34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55</v>
      </c>
    </row>
    <row r="23" spans="1:22" ht="18.75" customHeight="1" thickTop="1" thickBot="1">
      <c r="A23" s="62"/>
      <c r="B23" s="113" t="s">
        <v>96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48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1.34</v>
      </c>
      <c r="S24" s="120" t="s">
        <v>48</v>
      </c>
      <c r="T24" s="120" t="s">
        <v>48</v>
      </c>
      <c r="U24" s="120" t="str">
        <f>IF(ISERROR(T24/S24),"N/A",T24/S24*100)</f>
        <v>N/A</v>
      </c>
      <c r="V24" s="116" t="s">
        <v>97</v>
      </c>
    </row>
    <row r="25" spans="1:22" s="93" customFormat="1" ht="14.85" customHeight="1" thickTop="1" thickBot="1">
      <c r="B25" s="94" t="s">
        <v>80</v>
      </c>
      <c r="C25" s="95"/>
      <c r="D25" s="95"/>
      <c r="E25" s="95"/>
      <c r="F25" s="95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</row>
    <row r="26" spans="1:22" ht="44.25" customHeight="1" thickTop="1">
      <c r="B26" s="98" t="s">
        <v>81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99"/>
    </row>
    <row r="27" spans="1:22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2" ht="34.5" customHeight="1">
      <c r="B28" s="101" t="s">
        <v>83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2" ht="34.5" customHeight="1">
      <c r="B29" s="101" t="s">
        <v>98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2" ht="34.5" customHeight="1">
      <c r="B30" s="101" t="s">
        <v>99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2" ht="34.5" customHeight="1">
      <c r="B31" s="101" t="s">
        <v>100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101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</sheetData>
  <mergeCells count="51">
    <mergeCell ref="B31:V31"/>
    <mergeCell ref="B32:V32"/>
    <mergeCell ref="B23:V23"/>
    <mergeCell ref="B26:V26"/>
    <mergeCell ref="B27:V27"/>
    <mergeCell ref="B28:V28"/>
    <mergeCell ref="B29:V29"/>
    <mergeCell ref="B30:V30"/>
    <mergeCell ref="B17:V17"/>
    <mergeCell ref="C19:H19"/>
    <mergeCell ref="I19:K19"/>
    <mergeCell ref="L19:O19"/>
    <mergeCell ref="B20:V20"/>
    <mergeCell ref="C22:H22"/>
    <mergeCell ref="I22:K22"/>
    <mergeCell ref="L22:O22"/>
    <mergeCell ref="C13:H13"/>
    <mergeCell ref="I13:K13"/>
    <mergeCell ref="L13:O13"/>
    <mergeCell ref="B14:V14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11-GUANAJUATO</vt:lpstr>
      <vt:lpstr>'11-GUANAJUATO'!Área_de_impresión</vt:lpstr>
      <vt:lpstr>Global!Área_de_impresión</vt:lpstr>
      <vt:lpstr>Nacional!Área_de_impresión</vt:lpstr>
      <vt:lpstr>Portada!Área_de_impresión</vt:lpstr>
      <vt:lpstr>'11-GUANAJUATO'!Títulos_a_imprimir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2013-04-24T16:19:46Z</cp:lastPrinted>
  <dcterms:created xsi:type="dcterms:W3CDTF">2009-03-25T01:44:41Z</dcterms:created>
  <dcterms:modified xsi:type="dcterms:W3CDTF">2016-09-29T17:57:49Z</dcterms:modified>
</cp:coreProperties>
</file>