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SIRET 1er TRIMESTRE 2025\"/>
    </mc:Choice>
  </mc:AlternateContent>
  <bookViews>
    <workbookView xWindow="-105" yWindow="-105" windowWidth="23250" windowHeight="12450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3" l="1"/>
  <c r="B54" i="3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C33" i="3" s="1"/>
  <c r="B4" i="3"/>
  <c r="C45" i="3" l="1"/>
  <c r="C61" i="3" s="1"/>
  <c r="B33" i="3"/>
  <c r="B45" i="3"/>
  <c r="B61" i="3" l="1"/>
</calcChain>
</file>

<file path=xl/sharedStrings.xml><?xml version="1.0" encoding="utf-8"?>
<sst xmlns="http://schemas.openxmlformats.org/spreadsheetml/2006/main" count="92" uniqueCount="57">
  <si>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</si>
  <si>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</si>
  <si>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</si>
  <si>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</si>
  <si>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</si>
  <si>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</si>
  <si>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</si>
  <si>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</si>
  <si>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</si>
  <si>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</si>
  <si>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</si>
  <si>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</si>
  <si>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</si>
  <si>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</si>
  <si>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</si>
  <si>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</si>
  <si>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</si>
  <si>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</si>
  <si>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</si>
  <si>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</si>
  <si>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</si>
  <si>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</si>
  <si>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</si>
  <si>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</si>
  <si>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</si>
  <si>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</si>
  <si>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</si>
  <si>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</si>
  <si>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</si>
  <si>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</si>
  <si>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</si>
  <si>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</si>
  <si>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</si>
  <si>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</si>
  <si>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</si>
  <si>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</si>
  <si>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</si>
  <si>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</si>
  <si>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</si>
  <si>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</si>
  <si>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</si>
  <si>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</si>
  <si>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</si>
  <si>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</si>
  <si>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</si>
  <si>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</si>
  <si>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</si>
  <si>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</si>
  <si>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</si>
  <si>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</si>
  <si>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</si>
  <si>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</si>
  <si>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</si>
  <si>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</si>
  <si>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</si>
  <si>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</si>
  <si>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Municipio de Valle de Santiago, Gto.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</si>
</sst>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56</v>
      </c>
      <c r="B1" s="20"/>
      <c r="C1" s="21"/>
    </row>
    <row r="2" spans="1:22" ht="15" customHeight="1" x14ac:dyDescent="0.2">
      <c r="A2" s="2" t="s">
        <v>0</v>
      </c>
      <c r="B2" s="3">
        <v>2025</v>
      </c>
      <c r="C2" s="3">
        <v>2024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153813585.68000001</v>
      </c>
      <c r="C4" s="16">
        <f>SUM(C5:C14)</f>
        <v>739348952.95000005</v>
      </c>
      <c r="D4" s="13" t="s">
        <v>38</v>
      </c>
    </row>
    <row r="5" spans="1:22" ht="11.25" customHeight="1" x14ac:dyDescent="0.2">
      <c r="A5" s="7" t="s">
        <v>3</v>
      </c>
      <c r="B5" s="17">
        <v>23497029.379999999</v>
      </c>
      <c r="C5" s="17">
        <v>27416056.890000001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937497.99</v>
      </c>
      <c r="D7" s="14">
        <v>300000</v>
      </c>
    </row>
    <row r="8" spans="1:22" ht="11.25" customHeight="1" x14ac:dyDescent="0.2">
      <c r="A8" s="7" t="s">
        <v>5</v>
      </c>
      <c r="B8" s="17">
        <v>8302516.5</v>
      </c>
      <c r="C8" s="17">
        <v>29798921.670000002</v>
      </c>
      <c r="D8" s="14">
        <v>400000</v>
      </c>
    </row>
    <row r="9" spans="1:22" ht="11.25" customHeight="1" x14ac:dyDescent="0.2">
      <c r="A9" s="7" t="s">
        <v>35</v>
      </c>
      <c r="B9" s="17">
        <v>974765.48</v>
      </c>
      <c r="C9" s="17">
        <v>6881092.1399999997</v>
      </c>
      <c r="D9" s="14">
        <v>500000</v>
      </c>
    </row>
    <row r="10" spans="1:22" ht="11.25" customHeight="1" x14ac:dyDescent="0.2">
      <c r="A10" s="7" t="s">
        <v>36</v>
      </c>
      <c r="B10" s="17">
        <v>2059304.36</v>
      </c>
      <c r="C10" s="17">
        <v>2550660.54</v>
      </c>
      <c r="D10" s="14">
        <v>600000</v>
      </c>
    </row>
    <row r="11" spans="1:22" ht="11.25" customHeight="1" x14ac:dyDescent="0.2">
      <c r="A11" s="7" t="s">
        <v>37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40</v>
      </c>
      <c r="B12" s="17">
        <v>116791695.94</v>
      </c>
      <c r="C12" s="17">
        <v>445025633.19</v>
      </c>
      <c r="D12" s="14">
        <v>800000</v>
      </c>
    </row>
    <row r="13" spans="1:22" ht="11.25" customHeight="1" x14ac:dyDescent="0.2">
      <c r="A13" s="7" t="s">
        <v>41</v>
      </c>
      <c r="B13" s="17">
        <v>2188274.02</v>
      </c>
      <c r="C13" s="17">
        <v>226739090.53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52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78795575.609999999</v>
      </c>
      <c r="C16" s="16">
        <f>SUM(C17:C32)</f>
        <v>461026302.39000005</v>
      </c>
      <c r="D16" s="13" t="s">
        <v>38</v>
      </c>
    </row>
    <row r="17" spans="1:4" ht="11.25" customHeight="1" x14ac:dyDescent="0.2">
      <c r="A17" s="7" t="s">
        <v>8</v>
      </c>
      <c r="B17" s="17">
        <v>38028232.380000003</v>
      </c>
      <c r="C17" s="17">
        <v>202154829.75</v>
      </c>
      <c r="D17" s="14">
        <v>1000</v>
      </c>
    </row>
    <row r="18" spans="1:4" ht="11.25" customHeight="1" x14ac:dyDescent="0.2">
      <c r="A18" s="7" t="s">
        <v>9</v>
      </c>
      <c r="B18" s="17">
        <v>6680812.3700000001</v>
      </c>
      <c r="C18" s="17">
        <v>61745390.219999999</v>
      </c>
      <c r="D18" s="14">
        <v>2000</v>
      </c>
    </row>
    <row r="19" spans="1:4" ht="11.25" customHeight="1" x14ac:dyDescent="0.2">
      <c r="A19" s="7" t="s">
        <v>10</v>
      </c>
      <c r="B19" s="17">
        <v>20257956.390000001</v>
      </c>
      <c r="C19" s="17">
        <v>90175189.540000007</v>
      </c>
      <c r="D19" s="14">
        <v>3000</v>
      </c>
    </row>
    <row r="20" spans="1:4" ht="11.25" customHeight="1" x14ac:dyDescent="0.2">
      <c r="A20" s="7" t="s">
        <v>11</v>
      </c>
      <c r="B20" s="17">
        <v>5448756.1799999997</v>
      </c>
      <c r="C20" s="17">
        <v>20718575.16</v>
      </c>
      <c r="D20" s="14">
        <v>4100</v>
      </c>
    </row>
    <row r="21" spans="1:4" ht="11.25" customHeight="1" x14ac:dyDescent="0.2">
      <c r="A21" s="7" t="s">
        <v>53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28687470.16</v>
      </c>
      <c r="D22" s="14">
        <v>4300</v>
      </c>
    </row>
    <row r="23" spans="1:4" ht="11.25" customHeight="1" x14ac:dyDescent="0.2">
      <c r="A23" s="7" t="s">
        <v>12</v>
      </c>
      <c r="B23" s="17">
        <v>6544117.4500000002</v>
      </c>
      <c r="C23" s="17">
        <v>48088291.789999999</v>
      </c>
      <c r="D23" s="14">
        <v>4400</v>
      </c>
    </row>
    <row r="24" spans="1:4" ht="11.25" customHeight="1" x14ac:dyDescent="0.2">
      <c r="A24" s="7" t="s">
        <v>13</v>
      </c>
      <c r="B24" s="17">
        <v>1835700.84</v>
      </c>
      <c r="C24" s="17">
        <v>8796156.3300000001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660399.43999999994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75018010.070000008</v>
      </c>
      <c r="C33" s="16">
        <f>C4-C16</f>
        <v>278322650.56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54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53236609.230000004</v>
      </c>
      <c r="C41" s="16">
        <f>SUM(C42:C44)</f>
        <v>445304916.00999999</v>
      </c>
      <c r="D41" s="13" t="s">
        <v>38</v>
      </c>
    </row>
    <row r="42" spans="1:4" ht="11.25" customHeight="1" x14ac:dyDescent="0.2">
      <c r="A42" s="7" t="s">
        <v>21</v>
      </c>
      <c r="B42" s="17">
        <v>53041497.780000001</v>
      </c>
      <c r="C42" s="17">
        <v>197106914.58000001</v>
      </c>
      <c r="D42" s="13">
        <v>6000</v>
      </c>
    </row>
    <row r="43" spans="1:4" ht="11.25" customHeight="1" x14ac:dyDescent="0.2">
      <c r="A43" s="7" t="s">
        <v>22</v>
      </c>
      <c r="B43" s="17">
        <v>195111.45</v>
      </c>
      <c r="C43" s="17">
        <v>248198001.43000001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-53236609.230000004</v>
      </c>
      <c r="C45" s="16">
        <f>C36-C41</f>
        <v>-445304916.00999999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55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29918448.009999998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15000000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15000000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14918448.01</v>
      </c>
      <c r="D52" s="15"/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13829180.379999999</v>
      </c>
      <c r="C54" s="16">
        <f>SUM(C55+C58)</f>
        <v>2318965.96</v>
      </c>
      <c r="D54" s="13" t="s">
        <v>38</v>
      </c>
    </row>
    <row r="55" spans="1:4" ht="11.25" customHeight="1" x14ac:dyDescent="0.2">
      <c r="A55" s="7" t="s">
        <v>29</v>
      </c>
      <c r="B55" s="17">
        <v>536253.71</v>
      </c>
      <c r="C55" s="17">
        <v>2318965.96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50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51</v>
      </c>
    </row>
    <row r="58" spans="1:4" ht="11.25" customHeight="1" x14ac:dyDescent="0.2">
      <c r="A58" s="7" t="s">
        <v>30</v>
      </c>
      <c r="B58" s="17">
        <v>13292926.67</v>
      </c>
      <c r="C58" s="17">
        <v>0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-13829180.379999999</v>
      </c>
      <c r="C59" s="16">
        <f>C48-C54</f>
        <v>27599482.049999997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7952220.4600000083</v>
      </c>
      <c r="C61" s="16">
        <f>C59+C45+C33</f>
        <v>-139382783.39999998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114719224.73</v>
      </c>
      <c r="C63" s="16">
        <v>254102008.13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122671445.19</v>
      </c>
      <c r="C65" s="16">
        <v>114719224.73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12f5b6f-540c-444d-8783-9749c880513e"/>
    <ds:schemaRef ds:uri="45be96a9-161b-45e5-8955-82d7971c9a3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Lalo</cp:lastModifiedBy>
  <cp:revision/>
  <cp:lastPrinted>2019-05-15T20:50:09Z</cp:lastPrinted>
  <dcterms:created xsi:type="dcterms:W3CDTF">2012-12-11T20:31:36Z</dcterms:created>
  <dcterms:modified xsi:type="dcterms:W3CDTF">2025-04-30T15:00:09Z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