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045"/>
  </bookViews>
  <sheets>
    <sheet name="PE" sheetId="2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8" i="2" s="1"/>
  <c r="E28" i="2" s="1"/>
  <c r="F28" i="2" s="1"/>
  <c r="G28" i="2" s="1"/>
  <c r="C27" i="2"/>
  <c r="D27" i="2" s="1"/>
  <c r="E27" i="2" s="1"/>
  <c r="F27" i="2" s="1"/>
  <c r="G27" i="2" s="1"/>
  <c r="D26" i="2"/>
  <c r="E26" i="2" s="1"/>
  <c r="F26" i="2" s="1"/>
  <c r="G26" i="2" s="1"/>
  <c r="C26" i="2"/>
  <c r="E25" i="2"/>
  <c r="F25" i="2" s="1"/>
  <c r="G25" i="2" s="1"/>
  <c r="D25" i="2"/>
  <c r="C25" i="2"/>
  <c r="C24" i="2"/>
  <c r="D24" i="2" s="1"/>
  <c r="E24" i="2" s="1"/>
  <c r="F24" i="2" s="1"/>
  <c r="G24" i="2" s="1"/>
  <c r="C23" i="2"/>
  <c r="D23" i="2" s="1"/>
  <c r="E23" i="2" s="1"/>
  <c r="F23" i="2" s="1"/>
  <c r="G23" i="2" s="1"/>
  <c r="D22" i="2"/>
  <c r="E22" i="2" s="1"/>
  <c r="F22" i="2" s="1"/>
  <c r="G22" i="2" s="1"/>
  <c r="C22" i="2"/>
  <c r="C21" i="2"/>
  <c r="D21" i="2" s="1"/>
  <c r="D20" i="2"/>
  <c r="E20" i="2" s="1"/>
  <c r="C20" i="2"/>
  <c r="C19" i="2"/>
  <c r="B19" i="2"/>
  <c r="E17" i="2"/>
  <c r="F17" i="2" s="1"/>
  <c r="G17" i="2" s="1"/>
  <c r="D17" i="2"/>
  <c r="C17" i="2"/>
  <c r="C16" i="2"/>
  <c r="D16" i="2" s="1"/>
  <c r="E16" i="2" s="1"/>
  <c r="F16" i="2" s="1"/>
  <c r="G16" i="2" s="1"/>
  <c r="C15" i="2"/>
  <c r="C8" i="2" s="1"/>
  <c r="C30" i="2" s="1"/>
  <c r="B8" i="2"/>
  <c r="B30" i="2" s="1"/>
  <c r="G6" i="2"/>
  <c r="F6" i="2"/>
  <c r="E6" i="2"/>
  <c r="D6" i="2"/>
  <c r="C6" i="2"/>
  <c r="B6" i="2"/>
  <c r="A2" i="2"/>
  <c r="E21" i="2" l="1"/>
  <c r="F21" i="2" s="1"/>
  <c r="G21" i="2" s="1"/>
  <c r="D19" i="2"/>
  <c r="F20" i="2"/>
  <c r="E19" i="2"/>
  <c r="D15" i="2"/>
  <c r="F19" i="2" l="1"/>
  <c r="G20" i="2"/>
  <c r="G19" i="2" s="1"/>
  <c r="E15" i="2"/>
  <c r="D8" i="2"/>
  <c r="D30" i="2" s="1"/>
  <c r="F15" i="2" l="1"/>
  <c r="E8" i="2"/>
  <c r="E30" i="2" s="1"/>
  <c r="G15" i="2" l="1"/>
  <c r="G8" i="2" s="1"/>
  <c r="G30" i="2" s="1"/>
  <c r="F8" i="2"/>
  <c r="F30" i="2" s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<sst xmlns="http://schemas.openxmlformats.org/spreadsheetml/2006/main" count="27" uniqueCount="19">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</sst>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164" fontId="3" fillId="0" borderId="9" xfId="0" applyNumberFormat="1" applyFont="1" applyFill="1" applyBorder="1" applyAlignment="1" applyProtection="1">
      <alignment vertical="center"/>
      <protection locked="0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164" fontId="1" fillId="0" borderId="9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s\Cuenta%20publica%202019-2021\1.%20Enero-Marzo%202019\LDF\Nuevo%20por%20error\0361_LDF_MVST_000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Valle de Santiago, Gobierno del Estado de Guanajuato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68.7109375" style="4" customWidth="1"/>
    <col min="2" max="7" width="20.7109375" style="4" customWidth="1"/>
    <col min="8" max="16384" width="10.85546875" style="4" hidden="1"/>
  </cols>
  <sheetData>
    <row r="1" spans="1:7" customFormat="1" ht="21" x14ac:dyDescent="0.25">
      <c r="A1" s="13" t="s">
        <v>0</v>
      </c>
      <c r="B1" s="13"/>
      <c r="C1" s="13"/>
      <c r="D1" s="13"/>
      <c r="E1" s="13"/>
      <c r="F1" s="13"/>
      <c r="G1" s="13"/>
    </row>
    <row r="2" spans="1:7" customFormat="1" ht="15" x14ac:dyDescent="0.25">
      <c r="A2" s="14" t="str">
        <f>ENTIDAD</f>
        <v>Municipio de Valle de Santiago, Gobierno del Estado de Guanajuato</v>
      </c>
      <c r="B2" s="15"/>
      <c r="C2" s="15"/>
      <c r="D2" s="15"/>
      <c r="E2" s="15"/>
      <c r="F2" s="15"/>
      <c r="G2" s="16"/>
    </row>
    <row r="3" spans="1:7" customFormat="1" ht="15" x14ac:dyDescent="0.25">
      <c r="A3" s="17" t="s">
        <v>1</v>
      </c>
      <c r="B3" s="18"/>
      <c r="C3" s="18"/>
      <c r="D3" s="18"/>
      <c r="E3" s="18"/>
      <c r="F3" s="18"/>
      <c r="G3" s="19"/>
    </row>
    <row r="4" spans="1:7" customFormat="1" ht="15" x14ac:dyDescent="0.25">
      <c r="A4" s="17" t="s">
        <v>2</v>
      </c>
      <c r="B4" s="18"/>
      <c r="C4" s="18"/>
      <c r="D4" s="18"/>
      <c r="E4" s="18"/>
      <c r="F4" s="18"/>
      <c r="G4" s="19"/>
    </row>
    <row r="5" spans="1:7" customFormat="1" ht="15" x14ac:dyDescent="0.25">
      <c r="A5" s="17" t="s">
        <v>3</v>
      </c>
      <c r="B5" s="18"/>
      <c r="C5" s="18"/>
      <c r="D5" s="18"/>
      <c r="E5" s="18"/>
      <c r="F5" s="18"/>
      <c r="G5" s="19"/>
    </row>
    <row r="6" spans="1:7" customFormat="1" ht="15" x14ac:dyDescent="0.25">
      <c r="A6" s="20" t="s">
        <v>4</v>
      </c>
      <c r="B6" s="1">
        <f>ANIO1P</f>
        <v>2020</v>
      </c>
      <c r="C6" s="11" t="str">
        <f>ANIO2P</f>
        <v>2021 (d)</v>
      </c>
      <c r="D6" s="11" t="str">
        <f>ANIO3P</f>
        <v>2022 (d)</v>
      </c>
      <c r="E6" s="11" t="str">
        <f>ANIO4P</f>
        <v>2023 (d)</v>
      </c>
      <c r="F6" s="11" t="str">
        <f>ANIO5P</f>
        <v>2024 (d)</v>
      </c>
      <c r="G6" s="11" t="str">
        <f>ANIO6P</f>
        <v>2025 (d)</v>
      </c>
    </row>
    <row r="7" spans="1:7" customFormat="1" ht="45" x14ac:dyDescent="0.25">
      <c r="A7" s="21"/>
      <c r="B7" s="2" t="s">
        <v>5</v>
      </c>
      <c r="C7" s="12"/>
      <c r="D7" s="12"/>
      <c r="E7" s="12"/>
      <c r="F7" s="12"/>
      <c r="G7" s="12"/>
    </row>
    <row r="8" spans="1:7" ht="15" x14ac:dyDescent="0.25">
      <c r="A8" s="3" t="s">
        <v>6</v>
      </c>
      <c r="B8" s="22">
        <f t="shared" ref="B8:G8" si="0">SUM(B9:B17)</f>
        <v>213259000</v>
      </c>
      <c r="C8" s="22">
        <f t="shared" si="0"/>
        <v>221789360</v>
      </c>
      <c r="D8" s="22">
        <f t="shared" si="0"/>
        <v>230660934.40000007</v>
      </c>
      <c r="E8" s="22">
        <f t="shared" si="0"/>
        <v>239887371.77600005</v>
      </c>
      <c r="F8" s="22">
        <f t="shared" si="0"/>
        <v>249482866.64704007</v>
      </c>
      <c r="G8" s="22">
        <f t="shared" si="0"/>
        <v>259462181.31292167</v>
      </c>
    </row>
    <row r="9" spans="1:7" ht="15" x14ac:dyDescent="0.25">
      <c r="A9" s="5" t="s">
        <v>7</v>
      </c>
      <c r="B9" s="23">
        <v>105603672.90000001</v>
      </c>
      <c r="C9" s="23">
        <v>109827819.81600001</v>
      </c>
      <c r="D9" s="23">
        <v>114220932.60864002</v>
      </c>
      <c r="E9" s="23">
        <v>118789769.91298562</v>
      </c>
      <c r="F9" s="23">
        <v>123541360.70950505</v>
      </c>
      <c r="G9" s="23">
        <v>128483015.13788526</v>
      </c>
    </row>
    <row r="10" spans="1:7" ht="15" x14ac:dyDescent="0.25">
      <c r="A10" s="5" t="s">
        <v>8</v>
      </c>
      <c r="B10" s="23">
        <v>12905587</v>
      </c>
      <c r="C10" s="23">
        <v>13421810.48</v>
      </c>
      <c r="D10" s="23">
        <v>13958682.899200002</v>
      </c>
      <c r="E10" s="23">
        <v>14517030.215168003</v>
      </c>
      <c r="F10" s="23">
        <v>15097711.423774723</v>
      </c>
      <c r="G10" s="23">
        <v>15701619.880725712</v>
      </c>
    </row>
    <row r="11" spans="1:7" ht="15" x14ac:dyDescent="0.25">
      <c r="A11" s="5" t="s">
        <v>9</v>
      </c>
      <c r="B11" s="23">
        <v>41313238.100000001</v>
      </c>
      <c r="C11" s="23">
        <v>42965767.624000005</v>
      </c>
      <c r="D11" s="23">
        <v>44684398.328960009</v>
      </c>
      <c r="E11" s="23">
        <v>46471774.262118414</v>
      </c>
      <c r="F11" s="23">
        <v>48330645.232603155</v>
      </c>
      <c r="G11" s="23">
        <v>50263871.041907281</v>
      </c>
    </row>
    <row r="12" spans="1:7" ht="15" x14ac:dyDescent="0.25">
      <c r="A12" s="5" t="s">
        <v>10</v>
      </c>
      <c r="B12" s="23">
        <v>39095202</v>
      </c>
      <c r="C12" s="23">
        <v>40659010.079999998</v>
      </c>
      <c r="D12" s="23">
        <v>42285370.483199999</v>
      </c>
      <c r="E12" s="23">
        <v>43976785.302528001</v>
      </c>
      <c r="F12" s="23">
        <v>45735856.714629121</v>
      </c>
      <c r="G12" s="23">
        <v>47565290.983214289</v>
      </c>
    </row>
    <row r="13" spans="1:7" ht="15" x14ac:dyDescent="0.25">
      <c r="A13" s="5" t="s">
        <v>11</v>
      </c>
      <c r="B13" s="23">
        <v>4941300</v>
      </c>
      <c r="C13" s="23">
        <v>5138952</v>
      </c>
      <c r="D13" s="23">
        <v>5344510.08</v>
      </c>
      <c r="E13" s="23">
        <v>5558290.4832000006</v>
      </c>
      <c r="F13" s="23">
        <v>5780622.1025280012</v>
      </c>
      <c r="G13" s="23">
        <v>6011846.986629121</v>
      </c>
    </row>
    <row r="14" spans="1:7" ht="15" x14ac:dyDescent="0.25">
      <c r="A14" s="5" t="s">
        <v>12</v>
      </c>
      <c r="B14" s="23">
        <v>9200000</v>
      </c>
      <c r="C14" s="23">
        <v>9568000</v>
      </c>
      <c r="D14" s="23">
        <v>9950720</v>
      </c>
      <c r="E14" s="23">
        <v>10348748.800000001</v>
      </c>
      <c r="F14" s="23">
        <v>10762698.752</v>
      </c>
      <c r="G14" s="23">
        <v>11193206.70208</v>
      </c>
    </row>
    <row r="15" spans="1:7" ht="15" x14ac:dyDescent="0.25">
      <c r="A15" s="5" t="s">
        <v>13</v>
      </c>
      <c r="B15" s="23">
        <v>0</v>
      </c>
      <c r="C15" s="23">
        <f t="shared" ref="C15:G17" si="1">B15*1.04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</row>
    <row r="16" spans="1:7" ht="15" x14ac:dyDescent="0.25">
      <c r="A16" s="5" t="s">
        <v>14</v>
      </c>
      <c r="B16" s="23"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5" x14ac:dyDescent="0.25">
      <c r="A17" s="5" t="s">
        <v>15</v>
      </c>
      <c r="B17" s="23">
        <v>200000</v>
      </c>
      <c r="C17" s="23">
        <f t="shared" si="1"/>
        <v>208000</v>
      </c>
      <c r="D17" s="23">
        <f t="shared" si="1"/>
        <v>216320</v>
      </c>
      <c r="E17" s="23">
        <f t="shared" si="1"/>
        <v>224972.80000000002</v>
      </c>
      <c r="F17" s="23">
        <f t="shared" si="1"/>
        <v>233971.71200000003</v>
      </c>
      <c r="G17" s="23">
        <f t="shared" si="1"/>
        <v>243330.58048000003</v>
      </c>
    </row>
    <row r="18" spans="1:7" ht="15" x14ac:dyDescent="0.25">
      <c r="A18" s="6"/>
      <c r="B18" s="7"/>
      <c r="C18" s="7"/>
      <c r="D18" s="7"/>
      <c r="E18" s="7"/>
      <c r="F18" s="7"/>
      <c r="G18" s="7"/>
    </row>
    <row r="19" spans="1:7" ht="15" x14ac:dyDescent="0.25">
      <c r="A19" s="8" t="s">
        <v>16</v>
      </c>
      <c r="B19" s="9">
        <f>SUM(B20:B28)</f>
        <v>207500000</v>
      </c>
      <c r="C19" s="9">
        <f t="shared" ref="C19:G19" si="2">SUM(C20:C28)</f>
        <v>215800000</v>
      </c>
      <c r="D19" s="9">
        <f t="shared" si="2"/>
        <v>224432000.00000003</v>
      </c>
      <c r="E19" s="9">
        <f t="shared" si="2"/>
        <v>233409280.00000003</v>
      </c>
      <c r="F19" s="9">
        <f t="shared" si="2"/>
        <v>242745651.19999999</v>
      </c>
      <c r="G19" s="9">
        <f t="shared" si="2"/>
        <v>252455477.24800003</v>
      </c>
    </row>
    <row r="20" spans="1:7" ht="15" x14ac:dyDescent="0.25">
      <c r="A20" s="5" t="s">
        <v>7</v>
      </c>
      <c r="B20" s="24">
        <v>57300207</v>
      </c>
      <c r="C20" s="23">
        <f t="shared" ref="C20:G28" si="3">B20*1.04</f>
        <v>59592215.280000001</v>
      </c>
      <c r="D20" s="23">
        <f t="shared" si="3"/>
        <v>61975903.891200006</v>
      </c>
      <c r="E20" s="23">
        <f t="shared" si="3"/>
        <v>64454940.046848007</v>
      </c>
      <c r="F20" s="23">
        <f t="shared" si="3"/>
        <v>67033137.648721926</v>
      </c>
      <c r="G20" s="23">
        <f t="shared" si="3"/>
        <v>69714463.154670805</v>
      </c>
    </row>
    <row r="21" spans="1:7" ht="15" x14ac:dyDescent="0.25">
      <c r="A21" s="5" t="s">
        <v>8</v>
      </c>
      <c r="B21" s="24">
        <v>15225000</v>
      </c>
      <c r="C21" s="23">
        <f t="shared" si="3"/>
        <v>15834000</v>
      </c>
      <c r="D21" s="23">
        <f t="shared" si="3"/>
        <v>16467360</v>
      </c>
      <c r="E21" s="23">
        <f t="shared" si="3"/>
        <v>17126054.400000002</v>
      </c>
      <c r="F21" s="23">
        <f t="shared" si="3"/>
        <v>17811096.576000001</v>
      </c>
      <c r="G21" s="23">
        <f t="shared" si="3"/>
        <v>18523540.439040001</v>
      </c>
    </row>
    <row r="22" spans="1:7" ht="15" x14ac:dyDescent="0.25">
      <c r="A22" s="5" t="s">
        <v>9</v>
      </c>
      <c r="B22" s="24">
        <v>13310000</v>
      </c>
      <c r="C22" s="23">
        <f t="shared" si="3"/>
        <v>13842400</v>
      </c>
      <c r="D22" s="23">
        <f t="shared" si="3"/>
        <v>14396096</v>
      </c>
      <c r="E22" s="23">
        <f t="shared" si="3"/>
        <v>14971939.84</v>
      </c>
      <c r="F22" s="23">
        <f t="shared" si="3"/>
        <v>15570817.433600001</v>
      </c>
      <c r="G22" s="23">
        <f t="shared" si="3"/>
        <v>16193650.130944002</v>
      </c>
    </row>
    <row r="23" spans="1:7" ht="15" x14ac:dyDescent="0.25">
      <c r="A23" s="5" t="s">
        <v>10</v>
      </c>
      <c r="B23" s="24">
        <v>100000</v>
      </c>
      <c r="C23" s="23">
        <f t="shared" si="3"/>
        <v>104000</v>
      </c>
      <c r="D23" s="23">
        <f t="shared" si="3"/>
        <v>108160</v>
      </c>
      <c r="E23" s="23">
        <f t="shared" si="3"/>
        <v>112486.40000000001</v>
      </c>
      <c r="F23" s="23">
        <f t="shared" si="3"/>
        <v>116985.85600000001</v>
      </c>
      <c r="G23" s="23">
        <f t="shared" si="3"/>
        <v>121665.29024000002</v>
      </c>
    </row>
    <row r="24" spans="1:7" ht="15" x14ac:dyDescent="0.25">
      <c r="A24" s="5" t="s">
        <v>11</v>
      </c>
      <c r="B24" s="24">
        <v>7657650.1600000001</v>
      </c>
      <c r="C24" s="23">
        <f t="shared" si="3"/>
        <v>7963956.1664000005</v>
      </c>
      <c r="D24" s="23">
        <f t="shared" si="3"/>
        <v>8282514.4130560011</v>
      </c>
      <c r="E24" s="23">
        <f t="shared" si="3"/>
        <v>8613814.9895782415</v>
      </c>
      <c r="F24" s="23">
        <f t="shared" si="3"/>
        <v>8958367.5891613718</v>
      </c>
      <c r="G24" s="23">
        <f t="shared" si="3"/>
        <v>9316702.2927278262</v>
      </c>
    </row>
    <row r="25" spans="1:7" ht="15" x14ac:dyDescent="0.25">
      <c r="A25" s="5" t="s">
        <v>12</v>
      </c>
      <c r="B25" s="24">
        <v>111000000</v>
      </c>
      <c r="C25" s="23">
        <f t="shared" si="3"/>
        <v>115440000</v>
      </c>
      <c r="D25" s="23">
        <f t="shared" si="3"/>
        <v>120057600</v>
      </c>
      <c r="E25" s="23">
        <f t="shared" si="3"/>
        <v>124859904</v>
      </c>
      <c r="F25" s="23">
        <f t="shared" si="3"/>
        <v>129854300.16000001</v>
      </c>
      <c r="G25" s="23">
        <f t="shared" si="3"/>
        <v>135048472.16640002</v>
      </c>
    </row>
    <row r="26" spans="1:7" ht="15" x14ac:dyDescent="0.25">
      <c r="A26" s="5" t="s">
        <v>13</v>
      </c>
      <c r="B26" s="24"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</row>
    <row r="27" spans="1:7" ht="15" x14ac:dyDescent="0.25">
      <c r="A27" s="5" t="s">
        <v>17</v>
      </c>
      <c r="B27" s="24">
        <v>0</v>
      </c>
      <c r="C27" s="23">
        <f t="shared" si="3"/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</row>
    <row r="28" spans="1:7" ht="15" x14ac:dyDescent="0.25">
      <c r="A28" s="5" t="s">
        <v>15</v>
      </c>
      <c r="B28" s="24">
        <v>2907142.84</v>
      </c>
      <c r="C28" s="23">
        <f t="shared" si="3"/>
        <v>3023428.5535999998</v>
      </c>
      <c r="D28" s="23">
        <f t="shared" si="3"/>
        <v>3144365.6957439999</v>
      </c>
      <c r="E28" s="23">
        <f t="shared" si="3"/>
        <v>3270140.3235737602</v>
      </c>
      <c r="F28" s="23">
        <f t="shared" si="3"/>
        <v>3400945.9365167106</v>
      </c>
      <c r="G28" s="23">
        <f t="shared" si="3"/>
        <v>3536983.7739773793</v>
      </c>
    </row>
    <row r="29" spans="1:7" ht="15" x14ac:dyDescent="0.25">
      <c r="A29" s="7"/>
      <c r="B29" s="7"/>
      <c r="C29" s="7"/>
      <c r="D29" s="7"/>
      <c r="E29" s="7"/>
      <c r="F29" s="7"/>
      <c r="G29" s="7"/>
    </row>
    <row r="30" spans="1:7" ht="15" x14ac:dyDescent="0.25">
      <c r="A30" s="8" t="s">
        <v>18</v>
      </c>
      <c r="B30" s="25">
        <f t="shared" ref="B30:G30" si="4">B8+B19</f>
        <v>420759000</v>
      </c>
      <c r="C30" s="25">
        <f t="shared" si="4"/>
        <v>437589360</v>
      </c>
      <c r="D30" s="25">
        <f t="shared" si="4"/>
        <v>455092934.4000001</v>
      </c>
      <c r="E30" s="25">
        <f t="shared" si="4"/>
        <v>473296651.77600008</v>
      </c>
      <c r="F30" s="25">
        <f t="shared" si="4"/>
        <v>492228517.84704006</v>
      </c>
      <c r="G30" s="25">
        <f t="shared" si="4"/>
        <v>511917658.56092167</v>
      </c>
    </row>
    <row r="31" spans="1:7" ht="15" x14ac:dyDescent="0.25">
      <c r="A31" s="10"/>
      <c r="B31" s="10"/>
      <c r="C31" s="10"/>
      <c r="D31" s="10"/>
      <c r="E31" s="10"/>
      <c r="F31" s="10"/>
      <c r="G31" s="1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LuceroGV</cp:lastModifiedBy>
  <dcterms:created xsi:type="dcterms:W3CDTF">2019-05-01T17:30:19Z</dcterms:created>
  <dcterms:modified xsi:type="dcterms:W3CDTF">2020-02-27T15:24:42Z</dcterms:modified>
</cp:coreProperties>
</file>