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D6" i="8" l="1"/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<sst xmlns="http://schemas.openxmlformats.org/spreadsheetml/2006/main" count="18" uniqueCount="18">
  <si>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</si>
  <si>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</si>
  <si>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</si>
  <si>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</si>
  <si>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</si>
  <si>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</si>
  <si>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</si>
  <si>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</si>
  <si>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</si>
  <si>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</si>
  <si>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</si>
  <si>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</si>
  <si>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</si>
  <si>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</si>
  <si>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</si>
  <si>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</si>
  <si>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 
Estado Analítico del Ejercicio del Presupuesto de Egresos 
Clasificación Económica (por Tipo de Gasto)
Del 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</si>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</sst>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zoomScaleNormal="100" workbookViewId="0">
      <selection activeCell="D30" sqref="D3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276426019.86000001</v>
      </c>
      <c r="D6" s="12">
        <f>18139289.28-16000</f>
        <v>18123289.280000001</v>
      </c>
      <c r="E6" s="12">
        <f>C6+D6</f>
        <v>294549309.13999999</v>
      </c>
      <c r="F6" s="12">
        <v>46271485.950000003</v>
      </c>
      <c r="G6" s="12">
        <v>44495361.600000001</v>
      </c>
      <c r="H6" s="12">
        <f>E6-F6</f>
        <v>248277823.19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133921166.91</v>
      </c>
      <c r="D8" s="12">
        <v>62599599.460000001</v>
      </c>
      <c r="E8" s="12">
        <f>C8+D8</f>
        <v>196520766.37</v>
      </c>
      <c r="F8" s="12">
        <v>39698884.390000001</v>
      </c>
      <c r="G8" s="12">
        <v>39489050.25</v>
      </c>
      <c r="H8" s="12">
        <f>E8-F8</f>
        <v>156821881.98000002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267857.14</v>
      </c>
      <c r="G10" s="12">
        <v>267857.14</v>
      </c>
      <c r="H10" s="12">
        <f>E10-F10</f>
        <v>1339285.7000000002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6519162</v>
      </c>
      <c r="D12" s="12">
        <v>0</v>
      </c>
      <c r="E12" s="12">
        <f>C12+D12</f>
        <v>6519162</v>
      </c>
      <c r="F12" s="12">
        <v>1297990.2</v>
      </c>
      <c r="G12" s="12">
        <v>1297990.2</v>
      </c>
      <c r="H12" s="12">
        <f>E12-F12</f>
        <v>5221171.8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418473491.60999995</v>
      </c>
      <c r="D16" s="7">
        <f>SUM(D6+D8+D10+D12+D14)</f>
        <v>80722888.74000001</v>
      </c>
      <c r="E16" s="7">
        <f>SUM(E6+E8+E10+E12+E14)</f>
        <v>499196380.34999996</v>
      </c>
      <c r="F16" s="7">
        <f t="shared" ref="F16:H16" si="0">SUM(F6+F8+F10+F12+F14)</f>
        <v>87536217.680000007</v>
      </c>
      <c r="G16" s="7">
        <f t="shared" si="0"/>
        <v>85550259.189999998</v>
      </c>
      <c r="H16" s="7">
        <f t="shared" si="0"/>
        <v>411660162.67000002</v>
      </c>
    </row>
    <row r="18" spans="1:1" x14ac:dyDescent="0.2">
      <c r="A18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2019-04-27T15:21:45Z</cp:lastPrinted>
  <dcterms:created xsi:type="dcterms:W3CDTF">2014-02-10T03:37:14Z</dcterms:created>
  <dcterms:modified xsi:type="dcterms:W3CDTF">2019-05-01T15:50:48Z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