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e 2019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52511"/>
</workbook>
</file>

<file path=xl/calcChain.xml><?xml version="1.0" encoding="utf-8"?>
<calcChain xmlns="http://schemas.openxmlformats.org/spreadsheetml/2006/main">
  <c r="D9" i="5" l="1"/>
  <c r="H40" i="5" l="1"/>
  <c r="H39" i="5"/>
  <c r="H38" i="5"/>
  <c r="H37" i="5"/>
  <c r="H36" i="5" s="1"/>
  <c r="H34" i="5"/>
  <c r="H33" i="5"/>
  <c r="H31" i="5"/>
  <c r="H30" i="5"/>
  <c r="H29" i="5"/>
  <c r="H28" i="5"/>
  <c r="H17" i="5"/>
  <c r="H12" i="5"/>
  <c r="H10" i="5"/>
  <c r="E40" i="5"/>
  <c r="E39" i="5"/>
  <c r="E38" i="5"/>
  <c r="E36" i="5" s="1"/>
  <c r="E37" i="5"/>
  <c r="E34" i="5"/>
  <c r="E33" i="5"/>
  <c r="E32" i="5"/>
  <c r="H32" i="5" s="1"/>
  <c r="E31" i="5"/>
  <c r="E30" i="5"/>
  <c r="E29" i="5"/>
  <c r="E28" i="5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E14" i="5"/>
  <c r="H14" i="5" s="1"/>
  <c r="E13" i="5"/>
  <c r="H13" i="5" s="1"/>
  <c r="E12" i="5"/>
  <c r="E11" i="5"/>
  <c r="H11" i="5" s="1"/>
  <c r="E10" i="5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25" i="5" l="1"/>
  <c r="C42" i="5"/>
  <c r="H16" i="5"/>
  <c r="D42" i="5"/>
  <c r="F42" i="5"/>
  <c r="G42" i="5"/>
  <c r="E6" i="5"/>
  <c r="H6" i="5"/>
  <c r="E25" i="5"/>
  <c r="E16" i="5"/>
  <c r="H42" i="5" l="1"/>
  <c r="E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<sst xmlns="http://schemas.openxmlformats.org/spreadsheetml/2006/main" count="45" uniqueCount="45">
  <si>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</si>
  <si>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</si>
  <si>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</si>
  <si>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</si>
  <si>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</si>
  <si>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</si>
  <si>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</si>
  <si>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</si>
  <si>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</si>
  <si>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</si>
  <si>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</si>
  <si>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</si>
  <si>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</si>
  <si>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</si>
  <si>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</si>
  <si>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</si>
  <si>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</si>
  <si>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</si>
  <si>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</si>
  <si>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</si>
  <si>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</si>
  <si>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</si>
  <si>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</si>
  <si>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</si>
  <si>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</si>
  <si>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</si>
  <si>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</si>
  <si>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</si>
  <si>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</si>
  <si>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</si>
  <si>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</si>
  <si>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</si>
  <si>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</si>
  <si>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</si>
  <si>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</si>
  <si>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</si>
  <si>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</si>
  <si>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</si>
  <si>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</si>
  <si>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</si>
  <si>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</si>
  <si>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</si>
  <si>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</si>
  <si>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Valle de Santiago, Gto. 
Estado Analítico del Ejercicio del Presupuesto de Egresos 
Clasificación Funcional (Finalidad y Función)
Del 1 de Enero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</si>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</sst>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A44" sqref="A44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212540733.41000003</v>
      </c>
      <c r="D6" s="5">
        <f t="shared" si="0"/>
        <v>7903150.7600000007</v>
      </c>
      <c r="E6" s="5">
        <f t="shared" si="0"/>
        <v>220443884.17000002</v>
      </c>
      <c r="F6" s="5">
        <f t="shared" si="0"/>
        <v>35201395.359999999</v>
      </c>
      <c r="G6" s="5">
        <f t="shared" si="0"/>
        <v>33621684.310000002</v>
      </c>
      <c r="H6" s="5">
        <f t="shared" si="0"/>
        <v>185242488.81</v>
      </c>
    </row>
    <row r="7" spans="1:8" x14ac:dyDescent="0.2">
      <c r="A7" s="8"/>
      <c r="B7" s="12" t="s">
        <v>21</v>
      </c>
      <c r="C7" s="5">
        <v>13187616.74</v>
      </c>
      <c r="D7" s="5">
        <v>0</v>
      </c>
      <c r="E7" s="5">
        <f>C7+D7</f>
        <v>13187616.74</v>
      </c>
      <c r="F7" s="5">
        <v>2689874.53</v>
      </c>
      <c r="G7" s="5">
        <v>2556352.65</v>
      </c>
      <c r="H7" s="5">
        <f>E7-F7</f>
        <v>10497742.210000001</v>
      </c>
    </row>
    <row r="8" spans="1:8" x14ac:dyDescent="0.2">
      <c r="A8" s="8"/>
      <c r="B8" s="12" t="s">
        <v>6</v>
      </c>
      <c r="C8" s="5">
        <v>452480.96</v>
      </c>
      <c r="D8" s="5">
        <v>0</v>
      </c>
      <c r="E8" s="5">
        <f t="shared" ref="E8:E14" si="1">C8+D8</f>
        <v>452480.96</v>
      </c>
      <c r="F8" s="5">
        <v>98966.43</v>
      </c>
      <c r="G8" s="5">
        <v>98606.83</v>
      </c>
      <c r="H8" s="5">
        <f t="shared" ref="H8:H14" si="2">E8-F8</f>
        <v>353514.53</v>
      </c>
    </row>
    <row r="9" spans="1:8" x14ac:dyDescent="0.2">
      <c r="A9" s="8"/>
      <c r="B9" s="12" t="s">
        <v>22</v>
      </c>
      <c r="C9" s="5">
        <v>51524763.840000004</v>
      </c>
      <c r="D9" s="5">
        <f>5387618.14-16000</f>
        <v>5371618.1399999997</v>
      </c>
      <c r="E9" s="5">
        <f t="shared" si="1"/>
        <v>56896381.980000004</v>
      </c>
      <c r="F9" s="5">
        <v>8949510.9600000009</v>
      </c>
      <c r="G9" s="5">
        <v>8266125.4800000004</v>
      </c>
      <c r="H9" s="5">
        <f t="shared" si="2"/>
        <v>47946871.020000003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75316387.230000004</v>
      </c>
      <c r="D11" s="5">
        <v>-10674403.619999999</v>
      </c>
      <c r="E11" s="5">
        <f t="shared" si="1"/>
        <v>64641983.610000007</v>
      </c>
      <c r="F11" s="5">
        <v>10830509.119999999</v>
      </c>
      <c r="G11" s="5">
        <v>10509451.66</v>
      </c>
      <c r="H11" s="5">
        <f t="shared" si="2"/>
        <v>53811474.49000001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54091529.640000001</v>
      </c>
      <c r="D13" s="5">
        <v>13206936.24</v>
      </c>
      <c r="E13" s="5">
        <f t="shared" si="1"/>
        <v>67298465.879999995</v>
      </c>
      <c r="F13" s="5">
        <v>9748322.0999999996</v>
      </c>
      <c r="G13" s="5">
        <v>9361951.4199999999</v>
      </c>
      <c r="H13" s="5">
        <f t="shared" si="2"/>
        <v>57550143.779999994</v>
      </c>
    </row>
    <row r="14" spans="1:8" x14ac:dyDescent="0.2">
      <c r="A14" s="8"/>
      <c r="B14" s="12" t="s">
        <v>8</v>
      </c>
      <c r="C14" s="5">
        <v>17967955</v>
      </c>
      <c r="D14" s="5">
        <v>-1000</v>
      </c>
      <c r="E14" s="5">
        <f t="shared" si="1"/>
        <v>17966955</v>
      </c>
      <c r="F14" s="5">
        <v>2884212.22</v>
      </c>
      <c r="G14" s="5">
        <v>2829196.27</v>
      </c>
      <c r="H14" s="5">
        <f t="shared" si="2"/>
        <v>15082742.779999999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196531184.47999999</v>
      </c>
      <c r="D16" s="5">
        <f t="shared" si="3"/>
        <v>70502237.979999989</v>
      </c>
      <c r="E16" s="5">
        <f t="shared" si="3"/>
        <v>267033422.46000001</v>
      </c>
      <c r="F16" s="5">
        <f t="shared" si="3"/>
        <v>50799579.899999991</v>
      </c>
      <c r="G16" s="5">
        <f t="shared" si="3"/>
        <v>50395210.860000007</v>
      </c>
      <c r="H16" s="5">
        <f t="shared" si="3"/>
        <v>216233842.55999997</v>
      </c>
    </row>
    <row r="17" spans="1:8" x14ac:dyDescent="0.2">
      <c r="A17" s="8"/>
      <c r="B17" s="12" t="s">
        <v>24</v>
      </c>
      <c r="C17" s="5">
        <v>10980300</v>
      </c>
      <c r="D17" s="5">
        <v>4420974.83</v>
      </c>
      <c r="E17" s="5">
        <f>C17+D17</f>
        <v>15401274.83</v>
      </c>
      <c r="F17" s="5">
        <v>5629612.0499999998</v>
      </c>
      <c r="G17" s="5">
        <v>5621392.5199999996</v>
      </c>
      <c r="H17" s="5">
        <f t="shared" ref="H17:H23" si="4">E17-F17</f>
        <v>9771662.7800000012</v>
      </c>
    </row>
    <row r="18" spans="1:8" x14ac:dyDescent="0.2">
      <c r="A18" s="8"/>
      <c r="B18" s="12" t="s">
        <v>15</v>
      </c>
      <c r="C18" s="5">
        <v>163454900.63999999</v>
      </c>
      <c r="D18" s="5">
        <v>55475706.829999998</v>
      </c>
      <c r="E18" s="5">
        <f t="shared" ref="E18:E23" si="5">C18+D18</f>
        <v>218930607.46999997</v>
      </c>
      <c r="F18" s="5">
        <v>37410712.479999997</v>
      </c>
      <c r="G18" s="5">
        <v>37146730.009999998</v>
      </c>
      <c r="H18" s="5">
        <f t="shared" si="4"/>
        <v>181519894.98999998</v>
      </c>
    </row>
    <row r="19" spans="1:8" x14ac:dyDescent="0.2">
      <c r="A19" s="8"/>
      <c r="B19" s="12" t="s">
        <v>10</v>
      </c>
      <c r="C19" s="5">
        <v>502823.44</v>
      </c>
      <c r="D19" s="5">
        <v>0</v>
      </c>
      <c r="E19" s="5">
        <f t="shared" si="5"/>
        <v>502823.44</v>
      </c>
      <c r="F19" s="5">
        <v>78618.960000000006</v>
      </c>
      <c r="G19" s="5">
        <v>78618.960000000006</v>
      </c>
      <c r="H19" s="5">
        <f t="shared" si="4"/>
        <v>424204.48</v>
      </c>
    </row>
    <row r="20" spans="1:8" x14ac:dyDescent="0.2">
      <c r="A20" s="8"/>
      <c r="B20" s="12" t="s">
        <v>25</v>
      </c>
      <c r="C20" s="5">
        <v>10517745</v>
      </c>
      <c r="D20" s="5">
        <v>2730134.65</v>
      </c>
      <c r="E20" s="5">
        <f t="shared" si="5"/>
        <v>13247879.65</v>
      </c>
      <c r="F20" s="5">
        <v>2656103.4300000002</v>
      </c>
      <c r="G20" s="5">
        <v>2623917.5699999998</v>
      </c>
      <c r="H20" s="5">
        <f t="shared" si="4"/>
        <v>10591776.220000001</v>
      </c>
    </row>
    <row r="21" spans="1:8" x14ac:dyDescent="0.2">
      <c r="A21" s="8"/>
      <c r="B21" s="12" t="s">
        <v>26</v>
      </c>
      <c r="C21" s="5">
        <v>3991016.04</v>
      </c>
      <c r="D21" s="5">
        <v>7676401.6699999999</v>
      </c>
      <c r="E21" s="5">
        <f t="shared" si="5"/>
        <v>11667417.710000001</v>
      </c>
      <c r="F21" s="5">
        <v>4296600.4000000004</v>
      </c>
      <c r="G21" s="5">
        <v>4290681.53</v>
      </c>
      <c r="H21" s="5">
        <f t="shared" si="4"/>
        <v>7370817.3100000005</v>
      </c>
    </row>
    <row r="22" spans="1:8" x14ac:dyDescent="0.2">
      <c r="A22" s="8"/>
      <c r="B22" s="12" t="s">
        <v>27</v>
      </c>
      <c r="C22" s="5">
        <v>7084399.3600000003</v>
      </c>
      <c r="D22" s="5">
        <v>0</v>
      </c>
      <c r="E22" s="5">
        <f t="shared" si="5"/>
        <v>7084399.3600000003</v>
      </c>
      <c r="F22" s="5">
        <v>727932.58</v>
      </c>
      <c r="G22" s="5">
        <v>633870.27</v>
      </c>
      <c r="H22" s="5">
        <f t="shared" si="4"/>
        <v>6356466.7800000003</v>
      </c>
    </row>
    <row r="23" spans="1:8" x14ac:dyDescent="0.2">
      <c r="A23" s="8"/>
      <c r="B23" s="12" t="s">
        <v>1</v>
      </c>
      <c r="C23" s="5">
        <v>0</v>
      </c>
      <c r="D23" s="5">
        <v>199020</v>
      </c>
      <c r="E23" s="5">
        <f t="shared" si="5"/>
        <v>199020</v>
      </c>
      <c r="F23" s="5">
        <v>0</v>
      </c>
      <c r="G23" s="5">
        <v>0</v>
      </c>
      <c r="H23" s="5">
        <f t="shared" si="4"/>
        <v>199020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6294430.8799999999</v>
      </c>
      <c r="D25" s="5">
        <f t="shared" si="6"/>
        <v>2317500</v>
      </c>
      <c r="E25" s="5">
        <f t="shared" si="6"/>
        <v>8611930.879999999</v>
      </c>
      <c r="F25" s="5">
        <f t="shared" si="6"/>
        <v>1035118.68</v>
      </c>
      <c r="G25" s="5">
        <f t="shared" si="6"/>
        <v>1033240.28</v>
      </c>
      <c r="H25" s="5">
        <f t="shared" si="6"/>
        <v>7576812.2000000002</v>
      </c>
    </row>
    <row r="26" spans="1:8" x14ac:dyDescent="0.2">
      <c r="A26" s="8"/>
      <c r="B26" s="12" t="s">
        <v>16</v>
      </c>
      <c r="C26" s="5">
        <v>5099319.96</v>
      </c>
      <c r="D26" s="5">
        <v>57500</v>
      </c>
      <c r="E26" s="5">
        <f>C26+D26</f>
        <v>5156819.96</v>
      </c>
      <c r="F26" s="5">
        <v>909104.39</v>
      </c>
      <c r="G26" s="5">
        <v>907225.99</v>
      </c>
      <c r="H26" s="5">
        <f t="shared" ref="H26:H34" si="7">E26-F26</f>
        <v>4247715.57</v>
      </c>
    </row>
    <row r="27" spans="1:8" x14ac:dyDescent="0.2">
      <c r="A27" s="8"/>
      <c r="B27" s="12" t="s">
        <v>13</v>
      </c>
      <c r="C27" s="5">
        <v>0</v>
      </c>
      <c r="D27" s="5">
        <v>1260000</v>
      </c>
      <c r="E27" s="5">
        <f t="shared" ref="E27:E34" si="8">C27+D27</f>
        <v>1260000</v>
      </c>
      <c r="F27" s="5">
        <v>0</v>
      </c>
      <c r="G27" s="5">
        <v>0</v>
      </c>
      <c r="H27" s="5">
        <f t="shared" si="7"/>
        <v>1260000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1195110.92</v>
      </c>
      <c r="D32" s="5">
        <v>1000000</v>
      </c>
      <c r="E32" s="5">
        <f t="shared" si="8"/>
        <v>2195110.92</v>
      </c>
      <c r="F32" s="5">
        <v>126014.29</v>
      </c>
      <c r="G32" s="5">
        <v>126014.29</v>
      </c>
      <c r="H32" s="5">
        <f t="shared" si="7"/>
        <v>2069096.63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3107142.84</v>
      </c>
      <c r="D36" s="5">
        <f t="shared" si="9"/>
        <v>0</v>
      </c>
      <c r="E36" s="5">
        <f t="shared" si="9"/>
        <v>3107142.84</v>
      </c>
      <c r="F36" s="5">
        <f t="shared" si="9"/>
        <v>500123.74</v>
      </c>
      <c r="G36" s="5">
        <f t="shared" si="9"/>
        <v>500123.74</v>
      </c>
      <c r="H36" s="5">
        <f t="shared" si="9"/>
        <v>2607019.0999999996</v>
      </c>
    </row>
    <row r="37" spans="1:8" x14ac:dyDescent="0.2">
      <c r="A37" s="8"/>
      <c r="B37" s="12" t="s">
        <v>31</v>
      </c>
      <c r="C37" s="5">
        <v>3107142.84</v>
      </c>
      <c r="D37" s="5">
        <v>0</v>
      </c>
      <c r="E37" s="5">
        <f>C37+D37</f>
        <v>3107142.84</v>
      </c>
      <c r="F37" s="5">
        <v>500123.74</v>
      </c>
      <c r="G37" s="5">
        <v>500123.74</v>
      </c>
      <c r="H37" s="5">
        <f t="shared" ref="H37:H40" si="10">E37-F37</f>
        <v>2607019.0999999996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418473491.61000001</v>
      </c>
      <c r="D42" s="6">
        <f t="shared" si="12"/>
        <v>80722888.739999995</v>
      </c>
      <c r="E42" s="6">
        <f t="shared" si="12"/>
        <v>499196380.35000002</v>
      </c>
      <c r="F42" s="6">
        <f t="shared" si="12"/>
        <v>87536217.679999992</v>
      </c>
      <c r="G42" s="6">
        <f t="shared" si="12"/>
        <v>85550259.190000013</v>
      </c>
      <c r="H42" s="6">
        <f t="shared" si="12"/>
        <v>411660162.66999996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 t="s">
        <v>44</v>
      </c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2019-04-27T15:21:45Z</cp:lastPrinted>
  <dcterms:created xsi:type="dcterms:W3CDTF">2014-02-10T03:37:14Z</dcterms:created>
  <dcterms:modified xsi:type="dcterms:W3CDTF">2019-05-01T15:51:43Z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