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D9" i="5" l="1"/>
  <c r="H40" i="5" l="1"/>
  <c r="H39" i="5"/>
  <c r="H38" i="5"/>
  <c r="H34" i="5"/>
  <c r="H33" i="5"/>
  <c r="H31" i="5"/>
  <c r="H29" i="5"/>
  <c r="H28" i="5"/>
  <c r="H14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25" i="5"/>
  <c r="C42" i="5"/>
  <c r="H16" i="5"/>
  <c r="D42" i="5"/>
  <c r="G42" i="5"/>
  <c r="F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<sst xmlns="http://schemas.openxmlformats.org/spreadsheetml/2006/main" count="45" uniqueCount="45">
  <si>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</si>
  <si>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</si>
  <si>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</si>
  <si>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</si>
  <si>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</si>
  <si>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</si>
  <si>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</si>
  <si>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</si>
  <si>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</si>
  <si>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</si>
  <si>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</si>
  <si>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</si>
  <si>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</si>
  <si>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</si>
  <si>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</si>
  <si>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</si>
  <si>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</si>
  <si>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</si>
  <si>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</si>
  <si>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</si>
  <si>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</si>
  <si>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</si>
  <si>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</si>
  <si>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</si>
  <si>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</si>
  <si>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</si>
  <si>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</si>
  <si>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</si>
  <si>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</si>
  <si>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</si>
  <si>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</si>
  <si>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</si>
  <si>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</si>
  <si>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</si>
  <si>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</si>
  <si>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</si>
  <si>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</si>
  <si>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</si>
  <si>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</si>
  <si>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</si>
  <si>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</si>
  <si>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</si>
  <si>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</si>
  <si>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
Clasificación Funcional (Finalidad y Función)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</si>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</sst>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43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212540733.41000003</v>
      </c>
      <c r="D6" s="5">
        <f t="shared" si="0"/>
        <v>7793159.4699999997</v>
      </c>
      <c r="E6" s="5">
        <f t="shared" si="0"/>
        <v>220333892.88</v>
      </c>
      <c r="F6" s="5">
        <f t="shared" si="0"/>
        <v>75496331.939999998</v>
      </c>
      <c r="G6" s="5">
        <f t="shared" si="0"/>
        <v>74017732.86999999</v>
      </c>
      <c r="H6" s="5">
        <f t="shared" si="0"/>
        <v>144837560.94</v>
      </c>
    </row>
    <row r="7" spans="1:8" x14ac:dyDescent="0.2">
      <c r="A7" s="8"/>
      <c r="B7" s="12" t="s">
        <v>21</v>
      </c>
      <c r="C7" s="5">
        <v>13187616.74</v>
      </c>
      <c r="D7" s="5">
        <v>0</v>
      </c>
      <c r="E7" s="5">
        <f>C7+D7</f>
        <v>13187616.74</v>
      </c>
      <c r="F7" s="5">
        <v>5591899.4199999999</v>
      </c>
      <c r="G7" s="5">
        <v>5482706.3399999999</v>
      </c>
      <c r="H7" s="5">
        <f>E7-F7</f>
        <v>7595717.3200000003</v>
      </c>
    </row>
    <row r="8" spans="1:8" x14ac:dyDescent="0.2">
      <c r="A8" s="8"/>
      <c r="B8" s="12" t="s">
        <v>6</v>
      </c>
      <c r="C8" s="5">
        <v>452480.96</v>
      </c>
      <c r="D8" s="5">
        <v>0</v>
      </c>
      <c r="E8" s="5">
        <f t="shared" ref="E8:E14" si="1">C8+D8</f>
        <v>452480.96</v>
      </c>
      <c r="F8" s="5">
        <v>195526.77</v>
      </c>
      <c r="G8" s="5">
        <v>194896.89</v>
      </c>
      <c r="H8" s="5">
        <f t="shared" ref="H8:H14" si="2">E8-F8</f>
        <v>256954.19000000003</v>
      </c>
    </row>
    <row r="9" spans="1:8" x14ac:dyDescent="0.2">
      <c r="A9" s="8"/>
      <c r="B9" s="12" t="s">
        <v>22</v>
      </c>
      <c r="C9" s="5">
        <v>51524763.840000004</v>
      </c>
      <c r="D9" s="5">
        <f>5837618.14-16000</f>
        <v>5821618.1399999997</v>
      </c>
      <c r="E9" s="5">
        <f t="shared" si="1"/>
        <v>57346381.980000004</v>
      </c>
      <c r="F9" s="5">
        <v>18226656.02</v>
      </c>
      <c r="G9" s="5">
        <v>17845128.559999999</v>
      </c>
      <c r="H9" s="5">
        <f t="shared" si="2"/>
        <v>39119725.960000008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75316387.230000004</v>
      </c>
      <c r="D11" s="5">
        <v>-11934394.91</v>
      </c>
      <c r="E11" s="5">
        <f t="shared" si="1"/>
        <v>63381992.320000008</v>
      </c>
      <c r="F11" s="5">
        <v>24006554.850000001</v>
      </c>
      <c r="G11" s="5">
        <v>23537511.5</v>
      </c>
      <c r="H11" s="5">
        <f t="shared" si="2"/>
        <v>39375437.470000006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54091529.640000001</v>
      </c>
      <c r="D13" s="5">
        <v>13906936.24</v>
      </c>
      <c r="E13" s="5">
        <f t="shared" si="1"/>
        <v>67998465.879999995</v>
      </c>
      <c r="F13" s="5">
        <v>20895614.690000001</v>
      </c>
      <c r="G13" s="5">
        <v>20415892.199999999</v>
      </c>
      <c r="H13" s="5">
        <f t="shared" si="2"/>
        <v>47102851.189999998</v>
      </c>
    </row>
    <row r="14" spans="1:8" x14ac:dyDescent="0.2">
      <c r="A14" s="8"/>
      <c r="B14" s="12" t="s">
        <v>8</v>
      </c>
      <c r="C14" s="5">
        <v>17967955</v>
      </c>
      <c r="D14" s="5">
        <v>-1000</v>
      </c>
      <c r="E14" s="5">
        <f t="shared" si="1"/>
        <v>17966955</v>
      </c>
      <c r="F14" s="5">
        <v>6580080.1900000004</v>
      </c>
      <c r="G14" s="5">
        <v>6541597.3799999999</v>
      </c>
      <c r="H14" s="5">
        <f t="shared" si="2"/>
        <v>11386874.809999999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196531184.47999999</v>
      </c>
      <c r="D16" s="5">
        <f t="shared" si="3"/>
        <v>130899455.66000001</v>
      </c>
      <c r="E16" s="5">
        <f t="shared" si="3"/>
        <v>327430640.13999999</v>
      </c>
      <c r="F16" s="5">
        <f t="shared" si="3"/>
        <v>74048012.989999995</v>
      </c>
      <c r="G16" s="5">
        <f t="shared" si="3"/>
        <v>72649760.590000004</v>
      </c>
      <c r="H16" s="5">
        <f t="shared" si="3"/>
        <v>253382627.15000001</v>
      </c>
    </row>
    <row r="17" spans="1:8" x14ac:dyDescent="0.2">
      <c r="A17" s="8"/>
      <c r="B17" s="12" t="s">
        <v>24</v>
      </c>
      <c r="C17" s="5">
        <v>10980300</v>
      </c>
      <c r="D17" s="5">
        <v>11631283.5</v>
      </c>
      <c r="E17" s="5">
        <f>C17+D17</f>
        <v>22611583.5</v>
      </c>
      <c r="F17" s="5">
        <v>7429444.0199999996</v>
      </c>
      <c r="G17" s="5">
        <v>7417478.8200000003</v>
      </c>
      <c r="H17" s="5">
        <f t="shared" ref="H17:H23" si="4">E17-F17</f>
        <v>15182139.48</v>
      </c>
    </row>
    <row r="18" spans="1:8" x14ac:dyDescent="0.2">
      <c r="A18" s="8"/>
      <c r="B18" s="12" t="s">
        <v>15</v>
      </c>
      <c r="C18" s="5">
        <v>163454900.63999999</v>
      </c>
      <c r="D18" s="5">
        <v>106145465.84</v>
      </c>
      <c r="E18" s="5">
        <f t="shared" ref="E18:E23" si="5">C18+D18</f>
        <v>269600366.48000002</v>
      </c>
      <c r="F18" s="5">
        <v>50498846.719999999</v>
      </c>
      <c r="G18" s="5">
        <v>50405104.5</v>
      </c>
      <c r="H18" s="5">
        <f t="shared" si="4"/>
        <v>219101519.76000002</v>
      </c>
    </row>
    <row r="19" spans="1:8" x14ac:dyDescent="0.2">
      <c r="A19" s="8"/>
      <c r="B19" s="12" t="s">
        <v>10</v>
      </c>
      <c r="C19" s="5">
        <v>502823.44</v>
      </c>
      <c r="D19" s="5">
        <v>0</v>
      </c>
      <c r="E19" s="5">
        <f t="shared" si="5"/>
        <v>502823.44</v>
      </c>
      <c r="F19" s="5">
        <v>171553.32</v>
      </c>
      <c r="G19" s="5">
        <v>171553.32</v>
      </c>
      <c r="H19" s="5">
        <f t="shared" si="4"/>
        <v>331270.12</v>
      </c>
    </row>
    <row r="20" spans="1:8" x14ac:dyDescent="0.2">
      <c r="A20" s="8"/>
      <c r="B20" s="12" t="s">
        <v>25</v>
      </c>
      <c r="C20" s="5">
        <v>10517745</v>
      </c>
      <c r="D20" s="5">
        <v>5150134.6500000004</v>
      </c>
      <c r="E20" s="5">
        <f t="shared" si="5"/>
        <v>15667879.65</v>
      </c>
      <c r="F20" s="5">
        <v>7249211.6200000001</v>
      </c>
      <c r="G20" s="5">
        <v>6949190.9100000001</v>
      </c>
      <c r="H20" s="5">
        <f t="shared" si="4"/>
        <v>8418668.0300000012</v>
      </c>
    </row>
    <row r="21" spans="1:8" x14ac:dyDescent="0.2">
      <c r="A21" s="8"/>
      <c r="B21" s="12" t="s">
        <v>26</v>
      </c>
      <c r="C21" s="5">
        <v>3991016.04</v>
      </c>
      <c r="D21" s="5">
        <v>7773551.6699999999</v>
      </c>
      <c r="E21" s="5">
        <f t="shared" si="5"/>
        <v>11764567.710000001</v>
      </c>
      <c r="F21" s="5">
        <v>6996985.8899999997</v>
      </c>
      <c r="G21" s="5">
        <v>6197774.4500000002</v>
      </c>
      <c r="H21" s="5">
        <f t="shared" si="4"/>
        <v>4767581.8200000012</v>
      </c>
    </row>
    <row r="22" spans="1:8" x14ac:dyDescent="0.2">
      <c r="A22" s="8"/>
      <c r="B22" s="12" t="s">
        <v>27</v>
      </c>
      <c r="C22" s="5">
        <v>7084399.3600000003</v>
      </c>
      <c r="D22" s="5">
        <v>0</v>
      </c>
      <c r="E22" s="5">
        <f t="shared" si="5"/>
        <v>7084399.3600000003</v>
      </c>
      <c r="F22" s="5">
        <v>1701971.42</v>
      </c>
      <c r="G22" s="5">
        <v>1508658.59</v>
      </c>
      <c r="H22" s="5">
        <f t="shared" si="4"/>
        <v>5382427.9400000004</v>
      </c>
    </row>
    <row r="23" spans="1:8" x14ac:dyDescent="0.2">
      <c r="A23" s="8"/>
      <c r="B23" s="12" t="s">
        <v>1</v>
      </c>
      <c r="C23" s="5">
        <v>0</v>
      </c>
      <c r="D23" s="5">
        <v>199020</v>
      </c>
      <c r="E23" s="5">
        <f t="shared" si="5"/>
        <v>199020</v>
      </c>
      <c r="F23" s="5">
        <v>0</v>
      </c>
      <c r="G23" s="5">
        <v>0</v>
      </c>
      <c r="H23" s="5">
        <f t="shared" si="4"/>
        <v>199020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6294430.8799999999</v>
      </c>
      <c r="D25" s="5">
        <f t="shared" si="6"/>
        <v>24867826.079999998</v>
      </c>
      <c r="E25" s="5">
        <f t="shared" si="6"/>
        <v>31162256.960000001</v>
      </c>
      <c r="F25" s="5">
        <f t="shared" si="6"/>
        <v>2326900.39</v>
      </c>
      <c r="G25" s="5">
        <f t="shared" si="6"/>
        <v>2175628.62</v>
      </c>
      <c r="H25" s="5">
        <f t="shared" si="6"/>
        <v>28835356.569999997</v>
      </c>
    </row>
    <row r="26" spans="1:8" x14ac:dyDescent="0.2">
      <c r="A26" s="8"/>
      <c r="B26" s="12" t="s">
        <v>16</v>
      </c>
      <c r="C26" s="5">
        <v>5099319.96</v>
      </c>
      <c r="D26" s="5">
        <v>57500</v>
      </c>
      <c r="E26" s="5">
        <f>C26+D26</f>
        <v>5156819.96</v>
      </c>
      <c r="F26" s="5">
        <v>1902839.8</v>
      </c>
      <c r="G26" s="5">
        <v>1901568.03</v>
      </c>
      <c r="H26" s="5">
        <f t="shared" ref="H26:H34" si="7">E26-F26</f>
        <v>3253980.16</v>
      </c>
    </row>
    <row r="27" spans="1:8" x14ac:dyDescent="0.2">
      <c r="A27" s="8"/>
      <c r="B27" s="12" t="s">
        <v>13</v>
      </c>
      <c r="C27" s="5">
        <v>0</v>
      </c>
      <c r="D27" s="5">
        <v>15778276.789999999</v>
      </c>
      <c r="E27" s="5">
        <f t="shared" ref="E27:E34" si="8">C27+D27</f>
        <v>15778276.789999999</v>
      </c>
      <c r="F27" s="5">
        <v>0</v>
      </c>
      <c r="G27" s="5">
        <v>0</v>
      </c>
      <c r="H27" s="5">
        <f t="shared" si="7"/>
        <v>15778276.789999999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8032049.29</v>
      </c>
      <c r="E30" s="5">
        <f t="shared" si="8"/>
        <v>8032049.29</v>
      </c>
      <c r="F30" s="5">
        <v>0</v>
      </c>
      <c r="G30" s="5">
        <v>0</v>
      </c>
      <c r="H30" s="5">
        <f t="shared" si="7"/>
        <v>8032049.29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1195110.92</v>
      </c>
      <c r="D32" s="5">
        <v>1000000</v>
      </c>
      <c r="E32" s="5">
        <f t="shared" si="8"/>
        <v>2195110.92</v>
      </c>
      <c r="F32" s="5">
        <v>424060.59</v>
      </c>
      <c r="G32" s="5">
        <v>274060.59000000003</v>
      </c>
      <c r="H32" s="5">
        <f t="shared" si="7"/>
        <v>1771050.3299999998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3107142.84</v>
      </c>
      <c r="D36" s="5">
        <f t="shared" si="9"/>
        <v>0</v>
      </c>
      <c r="E36" s="5">
        <f t="shared" si="9"/>
        <v>3107142.84</v>
      </c>
      <c r="F36" s="5">
        <f t="shared" si="9"/>
        <v>1249194.54</v>
      </c>
      <c r="G36" s="5">
        <f t="shared" si="9"/>
        <v>1249194.54</v>
      </c>
      <c r="H36" s="5">
        <f t="shared" si="9"/>
        <v>1857948.2999999998</v>
      </c>
    </row>
    <row r="37" spans="1:8" x14ac:dyDescent="0.2">
      <c r="A37" s="8"/>
      <c r="B37" s="12" t="s">
        <v>31</v>
      </c>
      <c r="C37" s="5">
        <v>3107142.84</v>
      </c>
      <c r="D37" s="5">
        <v>0</v>
      </c>
      <c r="E37" s="5">
        <f>C37+D37</f>
        <v>3107142.84</v>
      </c>
      <c r="F37" s="5">
        <v>1249194.54</v>
      </c>
      <c r="G37" s="5">
        <v>1249194.54</v>
      </c>
      <c r="H37" s="5">
        <f t="shared" ref="H37:H40" si="10">E37-F37</f>
        <v>1857948.2999999998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418473491.61000001</v>
      </c>
      <c r="D42" s="6">
        <f t="shared" si="12"/>
        <v>163560441.21000001</v>
      </c>
      <c r="E42" s="6">
        <f t="shared" si="12"/>
        <v>582033932.81999993</v>
      </c>
      <c r="F42" s="6">
        <f t="shared" si="12"/>
        <v>153120439.86000001</v>
      </c>
      <c r="G42" s="6">
        <f t="shared" si="12"/>
        <v>150092316.62</v>
      </c>
      <c r="H42" s="6">
        <f t="shared" si="12"/>
        <v>428913492.95999998</v>
      </c>
    </row>
    <row r="43" spans="1:8" x14ac:dyDescent="0.2">
      <c r="A43" s="7"/>
      <c r="B43" s="7"/>
      <c r="C43" s="18"/>
      <c r="D43" s="18"/>
      <c r="E43" s="18"/>
      <c r="F43" s="7"/>
      <c r="G43" s="7"/>
      <c r="H43" s="7"/>
    </row>
    <row r="44" spans="1:8" x14ac:dyDescent="0.2">
      <c r="A44" s="7" t="s">
        <v>44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19"/>
      <c r="D45" s="19"/>
      <c r="E45" s="19"/>
      <c r="F45" s="19"/>
      <c r="G45" s="19"/>
      <c r="H45" s="1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2019-07-29T14:44:59Z</cp:lastPrinted>
  <dcterms:created xsi:type="dcterms:W3CDTF">2014-02-10T03:37:14Z</dcterms:created>
  <dcterms:modified xsi:type="dcterms:W3CDTF">2019-07-29T14:46:56Z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