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3. Trimestre 2019\aun no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J8" i="1"/>
  <c r="G11" i="1" l="1"/>
  <c r="G18" i="1" l="1"/>
  <c r="E18" i="1"/>
  <c r="J16" i="1"/>
  <c r="J17" i="1"/>
  <c r="J15" i="1"/>
  <c r="G14" i="1"/>
  <c r="E14" i="1"/>
  <c r="J14" i="1" l="1"/>
  <c r="J13" i="1" l="1"/>
  <c r="J12" i="1"/>
  <c r="J11" i="1" l="1"/>
  <c r="J10" i="1"/>
  <c r="J7" i="1"/>
  <c r="J6" i="1" l="1"/>
</calcChain>
</file>

<file path=xl/sharedStrings.xml><?xml version="1.0" encoding="utf-8"?>
<sst xmlns="http://schemas.openxmlformats.org/spreadsheetml/2006/main" count="82" uniqueCount="37">
  <si>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</si>
  <si>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</si>
  <si>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</si>
  <si>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</si>
  <si>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</si>
  <si>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</si>
  <si>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</si>
  <si>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</si>
  <si>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N/A</t>
  </si>
  <si>
    <t>Beneficiarios</t>
  </si>
  <si>
    <t>Secretaria de Desarrollo Agroalimentario y Rural</t>
  </si>
  <si>
    <t xml:space="preserve">Subsisdio para el Fortalecimiento del Desempeño en Materia de Seguridad Pública </t>
  </si>
  <si>
    <t>Secretariado Ejecutivo del Sistema Nacional de Seguridad Pública</t>
  </si>
  <si>
    <t>Comisaría de Seguridad Pública/Municipio Valle de Santiago, Gto.</t>
  </si>
  <si>
    <t>Desarrollo Social y Rural/Municipio Valle de Santiago, Gto.</t>
  </si>
  <si>
    <t xml:space="preserve">Bordería, construcción, desazolve, conservación y mejoramiento de obras de bordería para abrevadero </t>
  </si>
  <si>
    <t>Fondo Estatal para el Fortalecimiento de la Seguridad Pública Municipal</t>
  </si>
  <si>
    <t>Gobierno del Estado</t>
  </si>
  <si>
    <t>Programa Mejor Atención y Servicio "MAS"</t>
  </si>
  <si>
    <t>Oficialia Mayor</t>
  </si>
  <si>
    <t xml:space="preserve">Municipio de Valle de Santiago, Gto. </t>
  </si>
  <si>
    <t>Formato de Programas con Recursos Concurrentes Por Orden De Gobierno.</t>
  </si>
  <si>
    <t xml:space="preserve">Fortalecimiento a la Transversalidad de la Perspectiva de Género </t>
  </si>
  <si>
    <t>Instituto Nacional de las Mujeres</t>
  </si>
  <si>
    <t xml:space="preserve">Programa Servicios Básicos en Mí Comunidad </t>
  </si>
  <si>
    <t>Obras Públicas/Municipio Valle de Santiago, Gto.</t>
  </si>
  <si>
    <t>3er Trimestre 2019</t>
  </si>
  <si>
    <t>Conectando Mí Camino Rural</t>
  </si>
  <si>
    <t>Me Mueve para el Ejercicio Fiscal 2019</t>
  </si>
  <si>
    <t>Comisión del Deporte del Estado de Guanajuato</t>
  </si>
  <si>
    <t xml:space="preserve">Vive Mejor con Impulso </t>
  </si>
  <si>
    <t>Secretaría de Desarrollo Social y Humano</t>
  </si>
  <si>
    <t>Primera Etapa de Restauración del Templo de San Jerónimo en la Comunidad de San Jerónimo de Araceo</t>
  </si>
  <si>
    <t>Instituto Estatal de la Cultura</t>
  </si>
  <si>
    <t>Mi Patio Productivo</t>
  </si>
  <si>
    <t>Mi Ganado Productivo</t>
  </si>
  <si>
    <t>Programa Servicios Básicos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</si>
</sst>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44" fontId="2" fillId="0" borderId="1" xfId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4" fontId="2" fillId="0" borderId="1" xfId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/>
    </xf>
    <xf numFmtId="44" fontId="2" fillId="0" borderId="1" xfId="1" applyFont="1" applyBorder="1"/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44" fontId="2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4" fontId="2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44" fontId="0" fillId="0" borderId="1" xfId="0" applyNumberFormat="1" applyBorder="1"/>
    <xf numFmtId="0" fontId="2" fillId="0" borderId="1" xfId="0" applyFont="1" applyBorder="1"/>
    <xf numFmtId="44" fontId="2" fillId="0" borderId="1" xfId="1" applyFont="1" applyBorder="1" applyAlignment="1">
      <alignment vertical="center"/>
    </xf>
    <xf numFmtId="44" fontId="0" fillId="0" borderId="1" xfId="1" applyFont="1" applyBorder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4">
    <cellStyle name="Moneda" xfId="1" builtinId="4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K8" sqref="K8"/>
    </sheetView>
  </sheetViews>
  <sheetFormatPr baseColWidth="10" defaultRowHeight="15" x14ac:dyDescent="0.25"/>
  <cols>
    <col min="1" max="2" width="23.28515625" customWidth="1"/>
    <col min="3" max="3" width="13.7109375" customWidth="1"/>
    <col min="4" max="4" width="14.7109375" customWidth="1"/>
    <col min="5" max="5" width="14.28515625" customWidth="1"/>
    <col min="6" max="7" width="15.28515625" customWidth="1"/>
    <col min="8" max="8" width="15.140625" customWidth="1"/>
    <col min="9" max="9" width="14.85546875" customWidth="1"/>
    <col min="10" max="10" width="15.5703125" bestFit="1" customWidth="1"/>
  </cols>
  <sheetData>
    <row r="1" spans="1:10" x14ac:dyDescent="0.25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x14ac:dyDescent="0.25">
      <c r="A2" s="22" t="s">
        <v>21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x14ac:dyDescent="0.25">
      <c r="A3" s="23" t="s">
        <v>26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x14ac:dyDescent="0.25">
      <c r="A4" s="24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5"/>
      <c r="H4" s="25" t="s">
        <v>4</v>
      </c>
      <c r="I4" s="25"/>
      <c r="J4" s="24" t="s">
        <v>5</v>
      </c>
    </row>
    <row r="5" spans="1:10" ht="22.5" x14ac:dyDescent="0.25">
      <c r="A5" s="24"/>
      <c r="B5" s="5" t="s">
        <v>6</v>
      </c>
      <c r="C5" s="5" t="s">
        <v>7</v>
      </c>
      <c r="D5" s="5" t="s">
        <v>6</v>
      </c>
      <c r="E5" s="5" t="s">
        <v>7</v>
      </c>
      <c r="F5" s="5" t="s">
        <v>6</v>
      </c>
      <c r="G5" s="5" t="s">
        <v>7</v>
      </c>
      <c r="H5" s="5" t="s">
        <v>6</v>
      </c>
      <c r="I5" s="5" t="s">
        <v>7</v>
      </c>
      <c r="J5" s="24"/>
    </row>
    <row r="6" spans="1:10" ht="45" x14ac:dyDescent="0.25">
      <c r="A6" s="3" t="s">
        <v>15</v>
      </c>
      <c r="B6" s="4" t="s">
        <v>8</v>
      </c>
      <c r="C6" s="1">
        <v>0</v>
      </c>
      <c r="D6" s="3" t="s">
        <v>10</v>
      </c>
      <c r="E6" s="2">
        <v>630000</v>
      </c>
      <c r="F6" s="3" t="s">
        <v>14</v>
      </c>
      <c r="G6" s="1">
        <v>315000</v>
      </c>
      <c r="H6" s="4" t="s">
        <v>9</v>
      </c>
      <c r="I6" s="1">
        <v>315000</v>
      </c>
      <c r="J6" s="1">
        <f>C6+E6+G6+I6</f>
        <v>1260000</v>
      </c>
    </row>
    <row r="7" spans="1:10" ht="56.25" x14ac:dyDescent="0.25">
      <c r="A7" s="3" t="s">
        <v>16</v>
      </c>
      <c r="B7" s="4" t="s">
        <v>8</v>
      </c>
      <c r="C7" s="1">
        <v>0</v>
      </c>
      <c r="D7" s="3" t="s">
        <v>17</v>
      </c>
      <c r="E7" s="2">
        <v>2944362.07</v>
      </c>
      <c r="F7" s="3" t="s">
        <v>13</v>
      </c>
      <c r="G7" s="1">
        <v>588872.41</v>
      </c>
      <c r="H7" s="4" t="s">
        <v>8</v>
      </c>
      <c r="I7" s="1">
        <v>0</v>
      </c>
      <c r="J7" s="1">
        <f>C7+E7+G7+I7</f>
        <v>3533234.48</v>
      </c>
    </row>
    <row r="8" spans="1:10" ht="56.25" x14ac:dyDescent="0.25">
      <c r="A8" s="3" t="s">
        <v>11</v>
      </c>
      <c r="B8" s="3" t="s">
        <v>12</v>
      </c>
      <c r="C8" s="1">
        <v>9505193</v>
      </c>
      <c r="D8" s="1" t="s">
        <v>8</v>
      </c>
      <c r="E8" s="1">
        <v>0</v>
      </c>
      <c r="F8" s="6" t="s">
        <v>13</v>
      </c>
      <c r="G8" s="1">
        <v>1901038.6</v>
      </c>
      <c r="H8" s="4" t="s">
        <v>8</v>
      </c>
      <c r="I8" s="1">
        <v>0</v>
      </c>
      <c r="J8" s="1">
        <f>C8+E8+G8+I8</f>
        <v>11406231.6</v>
      </c>
    </row>
    <row r="9" spans="1:10" ht="28.5" customHeight="1" x14ac:dyDescent="0.25">
      <c r="A9" s="10" t="s">
        <v>18</v>
      </c>
      <c r="B9" s="4" t="s">
        <v>8</v>
      </c>
      <c r="C9" s="1">
        <v>0</v>
      </c>
      <c r="D9" s="11" t="s">
        <v>17</v>
      </c>
      <c r="E9" s="2">
        <v>100000</v>
      </c>
      <c r="F9" s="11" t="s">
        <v>19</v>
      </c>
      <c r="G9" s="1">
        <v>100000</v>
      </c>
      <c r="H9" s="2" t="s">
        <v>8</v>
      </c>
      <c r="I9" s="1">
        <v>0</v>
      </c>
      <c r="J9" s="1">
        <f>C9+E9+G9+I9</f>
        <v>200000</v>
      </c>
    </row>
    <row r="10" spans="1:10" ht="33.75" x14ac:dyDescent="0.25">
      <c r="A10" s="7" t="s">
        <v>22</v>
      </c>
      <c r="B10" s="7" t="s">
        <v>23</v>
      </c>
      <c r="C10" s="8">
        <v>199020</v>
      </c>
      <c r="D10" s="1" t="s">
        <v>8</v>
      </c>
      <c r="E10" s="1">
        <v>0</v>
      </c>
      <c r="F10" s="1" t="s">
        <v>8</v>
      </c>
      <c r="G10" s="1">
        <v>0</v>
      </c>
      <c r="H10" s="1" t="s">
        <v>8</v>
      </c>
      <c r="I10" s="1">
        <v>0</v>
      </c>
      <c r="J10" s="2">
        <f t="shared" ref="J10:J17" si="0">C10+E10+G10+I10</f>
        <v>199020</v>
      </c>
    </row>
    <row r="11" spans="1:10" ht="45" x14ac:dyDescent="0.25">
      <c r="A11" s="7" t="s">
        <v>24</v>
      </c>
      <c r="B11" s="4" t="s">
        <v>8</v>
      </c>
      <c r="C11" s="9">
        <v>0</v>
      </c>
      <c r="D11" s="3" t="s">
        <v>31</v>
      </c>
      <c r="E11" s="1">
        <v>3200000</v>
      </c>
      <c r="F11" s="3" t="s">
        <v>25</v>
      </c>
      <c r="G11" s="1">
        <f>60147.06+612196.52+385295.9+307346.64+118922.69+350606.18+576872.7+611081.7</f>
        <v>3022469.3899999997</v>
      </c>
      <c r="H11" s="4" t="s">
        <v>8</v>
      </c>
      <c r="I11" s="9">
        <v>0</v>
      </c>
      <c r="J11" s="2">
        <f t="shared" si="0"/>
        <v>6222469.3899999997</v>
      </c>
    </row>
    <row r="12" spans="1:10" ht="45" x14ac:dyDescent="0.25">
      <c r="A12" s="7" t="s">
        <v>27</v>
      </c>
      <c r="B12" s="7" t="s">
        <v>8</v>
      </c>
      <c r="C12" s="8">
        <v>0</v>
      </c>
      <c r="D12" s="3" t="s">
        <v>10</v>
      </c>
      <c r="E12" s="8">
        <v>860000</v>
      </c>
      <c r="F12" s="3" t="s">
        <v>14</v>
      </c>
      <c r="G12" s="8">
        <v>430000</v>
      </c>
      <c r="H12" s="14" t="s">
        <v>9</v>
      </c>
      <c r="I12" s="8">
        <v>430000</v>
      </c>
      <c r="J12" s="2">
        <f t="shared" si="0"/>
        <v>1720000</v>
      </c>
    </row>
    <row r="13" spans="1:10" ht="45" x14ac:dyDescent="0.25">
      <c r="A13" s="7" t="s">
        <v>28</v>
      </c>
      <c r="B13" s="14" t="s">
        <v>8</v>
      </c>
      <c r="C13" s="8">
        <v>0</v>
      </c>
      <c r="D13" s="3" t="s">
        <v>29</v>
      </c>
      <c r="E13" s="8">
        <v>504806.67</v>
      </c>
      <c r="F13" s="3" t="s">
        <v>25</v>
      </c>
      <c r="G13" s="8">
        <v>550000</v>
      </c>
      <c r="H13" s="14" t="s">
        <v>8</v>
      </c>
      <c r="I13" s="8">
        <v>0</v>
      </c>
      <c r="J13" s="15">
        <f t="shared" si="0"/>
        <v>1054806.67</v>
      </c>
    </row>
    <row r="14" spans="1:10" ht="33.75" x14ac:dyDescent="0.25">
      <c r="A14" s="7" t="s">
        <v>30</v>
      </c>
      <c r="B14" s="14" t="s">
        <v>8</v>
      </c>
      <c r="C14" s="8">
        <v>0</v>
      </c>
      <c r="D14" s="3" t="s">
        <v>31</v>
      </c>
      <c r="E14" s="8">
        <f>604166.7+786148.8+780070+676000</f>
        <v>2846385.5</v>
      </c>
      <c r="F14" s="3" t="s">
        <v>14</v>
      </c>
      <c r="G14" s="8">
        <f>604166.7+965509.61+927233.37+673797.03</f>
        <v>3170706.71</v>
      </c>
      <c r="H14" s="14" t="s">
        <v>8</v>
      </c>
      <c r="I14" s="8">
        <v>0</v>
      </c>
      <c r="J14" s="2">
        <f t="shared" si="0"/>
        <v>6017092.21</v>
      </c>
    </row>
    <row r="15" spans="1:10" ht="45" x14ac:dyDescent="0.25">
      <c r="A15" s="7" t="s">
        <v>32</v>
      </c>
      <c r="B15" s="14" t="s">
        <v>8</v>
      </c>
      <c r="C15" s="8">
        <v>0</v>
      </c>
      <c r="D15" s="7" t="s">
        <v>33</v>
      </c>
      <c r="E15" s="8">
        <v>1465000</v>
      </c>
      <c r="F15" s="7" t="s">
        <v>8</v>
      </c>
      <c r="G15" s="1">
        <v>0</v>
      </c>
      <c r="H15" s="14" t="s">
        <v>8</v>
      </c>
      <c r="I15" s="8">
        <v>0</v>
      </c>
      <c r="J15" s="2">
        <f t="shared" si="0"/>
        <v>1465000</v>
      </c>
    </row>
    <row r="16" spans="1:10" ht="45" x14ac:dyDescent="0.25">
      <c r="A16" s="7" t="s">
        <v>34</v>
      </c>
      <c r="B16" s="14" t="s">
        <v>8</v>
      </c>
      <c r="C16" s="8">
        <v>0</v>
      </c>
      <c r="D16" s="3" t="s">
        <v>10</v>
      </c>
      <c r="E16" s="1">
        <v>1000000</v>
      </c>
      <c r="F16" s="3" t="s">
        <v>14</v>
      </c>
      <c r="G16" s="19">
        <v>2000000</v>
      </c>
      <c r="H16" s="12" t="s">
        <v>9</v>
      </c>
      <c r="I16" s="1">
        <v>1285714.29</v>
      </c>
      <c r="J16" s="2">
        <f t="shared" si="0"/>
        <v>4285714.29</v>
      </c>
    </row>
    <row r="17" spans="1:10" ht="45" x14ac:dyDescent="0.25">
      <c r="A17" s="7" t="s">
        <v>35</v>
      </c>
      <c r="B17" s="14" t="s">
        <v>8</v>
      </c>
      <c r="C17" s="8">
        <v>0</v>
      </c>
      <c r="D17" s="3" t="s">
        <v>10</v>
      </c>
      <c r="E17" s="19">
        <v>744170</v>
      </c>
      <c r="F17" s="3" t="s">
        <v>14</v>
      </c>
      <c r="G17" s="1">
        <v>839250</v>
      </c>
      <c r="H17" s="4" t="s">
        <v>9</v>
      </c>
      <c r="I17" s="19">
        <v>392878.02</v>
      </c>
      <c r="J17" s="13">
        <f t="shared" si="0"/>
        <v>1976298.02</v>
      </c>
    </row>
    <row r="18" spans="1:10" ht="45" x14ac:dyDescent="0.25">
      <c r="A18" s="7" t="s">
        <v>36</v>
      </c>
      <c r="B18" s="14" t="s">
        <v>8</v>
      </c>
      <c r="C18" s="8">
        <v>0</v>
      </c>
      <c r="D18" s="3" t="s">
        <v>31</v>
      </c>
      <c r="E18" s="1">
        <f>1323173.88+576826.12</f>
        <v>1900000</v>
      </c>
      <c r="F18" s="3" t="s">
        <v>25</v>
      </c>
      <c r="G18" s="21">
        <f>405786.51+1646086.91</f>
        <v>2051873.42</v>
      </c>
      <c r="H18" s="4" t="s">
        <v>8</v>
      </c>
      <c r="I18" s="20">
        <v>0</v>
      </c>
      <c r="J18" s="16"/>
    </row>
    <row r="19" spans="1:10" x14ac:dyDescent="0.25">
      <c r="A19" s="7"/>
      <c r="B19" s="14"/>
      <c r="C19" s="8"/>
      <c r="D19" s="16"/>
      <c r="E19" s="17"/>
      <c r="F19" s="16"/>
      <c r="G19" s="18"/>
      <c r="H19" s="17"/>
      <c r="I19" s="16"/>
      <c r="J19" s="16"/>
    </row>
  </sheetData>
  <mergeCells count="9">
    <mergeCell ref="A1:J1"/>
    <mergeCell ref="A2:J2"/>
    <mergeCell ref="A3:J3"/>
    <mergeCell ref="A4:A5"/>
    <mergeCell ref="B4:C4"/>
    <mergeCell ref="D4:E4"/>
    <mergeCell ref="F4:G4"/>
    <mergeCell ref="H4:I4"/>
    <mergeCell ref="J4:J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LuceroGV</cp:lastModifiedBy>
  <dcterms:created xsi:type="dcterms:W3CDTF">2017-06-05T15:40:59Z</dcterms:created>
  <dcterms:modified xsi:type="dcterms:W3CDTF">2019-11-05T22:16:33Z</dcterms:modified>
</cp:coreProperties>
</file>