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A" sheetId="1" r:id="rId1"/>
  </sheets>
  <calcPr calcId="152511"/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67" i="1" s="1"/>
</calcChain>
</file>

<file path=xl/sharedStrings.xml><?xml version="1.0" encoding="utf-8"?>
<sst xmlns="http://schemas.openxmlformats.org/spreadsheetml/2006/main" count="112" uniqueCount="88">
  <si>
    <t>MUNICIPIO DE VALLE DE SANTIAGO, GTO.
ESTADO ANALÍTICO DEL EJERCICIO DEL PRESUPUESTO DE EGRESOS
CLASIFICACIÓN ADMINISTRATIVA
Del 01 DE ENERO  al 31 DE MARZO DEL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</si>
  <si>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</si>
  <si>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</si>
  <si>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</si>
  <si>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</si>
  <si>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</si>
  <si>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</si>
  <si>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</si>
  <si>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</si>
  <si>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</si>
  <si>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</si>
  <si>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       31111-0101  PRESIDENTE</t>
  </si>
  <si>
    <t xml:space="preserve">       31111-0102  SINDICO</t>
  </si>
  <si>
    <t xml:space="preserve">       31111-0103  REGIDORES</t>
  </si>
  <si>
    <t xml:space="preserve">       31111-0201  DESPACHO DEL PRESIDENTE</t>
  </si>
  <si>
    <t xml:space="preserve">       31111-0301  DESP SRIO PARTICULAR</t>
  </si>
  <si>
    <t xml:space="preserve">       31111-0303  COMUNICACION SOCIAL</t>
  </si>
  <si>
    <t xml:space="preserve">       31111-0401  DESP SRIO AYUNTAMNTO</t>
  </si>
  <si>
    <t xml:space="preserve">       31111-0402  DIR REGTOS FISCALIZA</t>
  </si>
  <si>
    <t xml:space="preserve">       31111-0403  DEPARTAMENTO JURIDICO</t>
  </si>
  <si>
    <t xml:space="preserve">       31111-0404  RECLUTTO Y EXTRANJER</t>
  </si>
  <si>
    <t xml:space="preserve">       31111-0405  UNID ACCESO A INFORM</t>
  </si>
  <si>
    <t xml:space="preserve">       31111-0406  JUZGADO ADMISTTIVO</t>
  </si>
  <si>
    <t xml:space="preserve">       31111-0407  ARCHIVO HISTORICO</t>
  </si>
  <si>
    <t xml:space="preserve">       31111-0501  DESPACHO DEL TESORERO</t>
  </si>
  <si>
    <t xml:space="preserve">       31111-0502  CONTABILIDAD</t>
  </si>
  <si>
    <t xml:space="preserve">       31111-0503  CATASTRO Y PREDIAL</t>
  </si>
  <si>
    <t xml:space="preserve">       31111-0504  CONTROL PATRIMONIAL</t>
  </si>
  <si>
    <t xml:space="preserve">       31111-0505  DEPARTAMENTO DE INFO</t>
  </si>
  <si>
    <t xml:space="preserve">       31111-0601  DESPACHO DEL CONTRALOR</t>
  </si>
  <si>
    <t xml:space="preserve">       31111-0602  AUD GUB Y REVCTA PUB</t>
  </si>
  <si>
    <t xml:space="preserve">       31111-0603  ASUNTOS JURI ADMTIVO</t>
  </si>
  <si>
    <t xml:space="preserve">       31111-0604  EVAL Y CONTR DE OBRA</t>
  </si>
  <si>
    <t xml:space="preserve">       31111-0701  DESP DIR OBRA PUBLCA</t>
  </si>
  <si>
    <t xml:space="preserve">       31111-0702  PRESPTOS Y PROYECTOS</t>
  </si>
  <si>
    <t xml:space="preserve">       31111-0703  CONTROL DE OBRA</t>
  </si>
  <si>
    <t xml:space="preserve">       31111-0705  DEPARTAMENTO DE MATE</t>
  </si>
  <si>
    <t xml:space="preserve">       31111-0706  AREA DE CONSTRUCCION</t>
  </si>
  <si>
    <t xml:space="preserve">       31111-0801  DESP DIR SER PUBLCOS</t>
  </si>
  <si>
    <t xml:space="preserve">       31111-0802  ALUMBRADO PUBLICO</t>
  </si>
  <si>
    <t xml:space="preserve">       31111-0803  DEPARTAMENTO DE LIMPIA</t>
  </si>
  <si>
    <t xml:space="preserve">       31111-0804  PARQUES Y JARDINES</t>
  </si>
  <si>
    <t xml:space="preserve">       31111-0805  RASTRO MUNICIPAL</t>
  </si>
  <si>
    <t xml:space="preserve">       31111-0806  MERCADO MUNICIPAL</t>
  </si>
  <si>
    <t xml:space="preserve">       31111-0807  DEPARTAMENTO DE PANTEONES</t>
  </si>
  <si>
    <t xml:space="preserve">       31111-0901  DESP DIR DES SOC RUR</t>
  </si>
  <si>
    <t xml:space="preserve">       31111-0902  ENLACE MPAL PROSPERA</t>
  </si>
  <si>
    <t xml:space="preserve">       31111-0903  DEPARTAMENTO DE SALUD</t>
  </si>
  <si>
    <t xml:space="preserve">       31111-0904  DEPARTAMENTO DE COPLADEM</t>
  </si>
  <si>
    <t xml:space="preserve">       31111-1001  DES DIR DES INT MUJE</t>
  </si>
  <si>
    <t xml:space="preserve">       31111-1201  DESP DIR DES ECONMCO</t>
  </si>
  <si>
    <t xml:space="preserve">       31111-1202  SERVOS EMPRESARIALES</t>
  </si>
  <si>
    <t xml:space="preserve">       31111-1301  DES DIR DES URB ECOL</t>
  </si>
  <si>
    <t xml:space="preserve">       31111-1401  DES DIR EDU CCO DEVO</t>
  </si>
  <si>
    <t xml:space="preserve">       31111-1403  DEPARTAMENTO DE BIBL</t>
  </si>
  <si>
    <t xml:space="preserve">       31111-1406  DEPARTAMENTO DE AUDITORIO</t>
  </si>
  <si>
    <t xml:space="preserve">       31111-1501  DESPACHO DEL OFICIAL MAYOR</t>
  </si>
  <si>
    <t xml:space="preserve">       31111-1503  ADQUISICIONES</t>
  </si>
  <si>
    <t xml:space="preserve">       31111-1504  RECURSOS HUMANOS</t>
  </si>
  <si>
    <t xml:space="preserve">       31111-1701  DIRECCIÓN COMISIÓN M</t>
  </si>
  <si>
    <t xml:space="preserve">       31111-1703  DEPARTAMENTO DE UNID</t>
  </si>
  <si>
    <t xml:space="preserve">       31111-1704  DEPARTAMENTO DE GIMNASIO</t>
  </si>
  <si>
    <t xml:space="preserve">       31111-1705  DEPARTAMENTO DE ATEN</t>
  </si>
  <si>
    <t xml:space="preserve">       31111-1801  DIRECCIÓN DE TURISMO</t>
  </si>
  <si>
    <t xml:space="preserve">       31111-1901  DIRECCIÓN DE ECOLOGÍA</t>
  </si>
  <si>
    <t xml:space="preserve">       31111-2001  INSTITUTO MUNICIPAL</t>
  </si>
  <si>
    <t xml:space="preserve">       31111-2101  INSTITUTO DE PLANEACIÓN</t>
  </si>
  <si>
    <t xml:space="preserve">       31111-2201  COMISARÍA DE  SEGURI</t>
  </si>
  <si>
    <t xml:space="preserve">       31111-2202  COORDINACIÓN DE PROT</t>
  </si>
  <si>
    <t xml:space="preserve">       31111-2203  COORDINACIÓN DE TRANSITO </t>
  </si>
  <si>
    <t xml:space="preserve">       31111-2204  CARCEL MUNICIPAL</t>
  </si>
  <si>
    <t xml:space="preserve">       31111-2205  COORDINACIÓN DE MOVI</t>
  </si>
  <si>
    <t>Total del Gasto</t>
  </si>
  <si>
    <t>“Bajo protesta de decir verdad declaramos que los Estados Financieros y sus notas, son razonablemente correctos y son responsabilidad del emisor"</t>
  </si>
  <si>
    <t>GOBIERNO (FEDERAL/ESTATAL/MUNICIPAL) DE MUNICIPIO DE VALLE DE SANTIAGO, GTO.
ESTADO ANALÍTICO DEL EJERCICIO DEL PRESUPUESTO DE EGRESOS
CLASIFICACIÓN ADMINISTRATIVA
Del 01 DE ENERO  al 31 DE MARZO DEL 2018</t>
  </si>
  <si>
    <t xml:space="preserve">NO APLICA </t>
  </si>
  <si>
    <t>Poder Ejecutivo</t>
  </si>
  <si>
    <t>Poder Legislativo</t>
  </si>
  <si>
    <t>Poder Judicial</t>
  </si>
  <si>
    <t>Órganos Autónomos</t>
  </si>
  <si>
    <t>SECTOR PARAESTATAL DEL GOBIERNO (FEDERAL/ESTATAL/MUNICIPAL) DEL MUNICIPIO D VALLE DE SANTIAGO, GTO
ESTADO ANALÍTICO DEL EJERCICIO DEL PRESUPUESTO DE EGRESOS
CLASIFICACIÓN ADMINISTRATIVA
Del 01 DE ENERO  al 31 DE MARZO DEL 2018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</si>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</sst>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_-[$€-2]* #,##0.00_-;\-[$€-2]* #,##0.00_-;_-[$€-2]* &quot;-&quot;??_-"/>
    <numFmt numFmtId="166" formatCode="#,##0;\-#,##0;&quot; 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2" borderId="14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4" fontId="5" fillId="2" borderId="8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4" fontId="5" fillId="2" borderId="4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4" xfId="1" applyNumberFormat="1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49" fontId="7" fillId="0" borderId="11" xfId="2" applyNumberFormat="1" applyFont="1" applyFill="1" applyBorder="1" applyAlignment="1">
      <alignment horizontal="left"/>
    </xf>
    <xf numFmtId="164" fontId="7" fillId="0" borderId="11" xfId="2" applyNumberFormat="1" applyFont="1" applyFill="1" applyBorder="1"/>
    <xf numFmtId="166" fontId="7" fillId="0" borderId="6" xfId="2" applyNumberFormat="1" applyFont="1" applyFill="1" applyBorder="1"/>
    <xf numFmtId="164" fontId="7" fillId="0" borderId="6" xfId="2" applyNumberFormat="1" applyFont="1" applyFill="1" applyBorder="1"/>
    <xf numFmtId="4" fontId="7" fillId="0" borderId="6" xfId="0" applyNumberFormat="1" applyFont="1" applyFill="1" applyBorder="1" applyProtection="1">
      <protection locked="0"/>
    </xf>
    <xf numFmtId="164" fontId="7" fillId="0" borderId="5" xfId="2" applyNumberFormat="1" applyFont="1" applyFill="1" applyBorder="1"/>
    <xf numFmtId="4" fontId="7" fillId="0" borderId="11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49" fontId="7" fillId="0" borderId="13" xfId="2" applyNumberFormat="1" applyFont="1" applyFill="1" applyBorder="1" applyAlignment="1">
      <alignment horizontal="left"/>
    </xf>
    <xf numFmtId="0" fontId="0" fillId="0" borderId="1" xfId="0" applyBorder="1" applyProtection="1"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4" fontId="5" fillId="0" borderId="4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9" xfId="0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7" fillId="0" borderId="0" xfId="2" applyFont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3"/>
    <xf numFmtId="0" fontId="7" fillId="0" borderId="0" xfId="2" applyFont="1" applyAlignment="1" applyProtection="1">
      <alignment horizontal="left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7" fillId="0" borderId="0" xfId="2" applyFont="1" applyBorder="1" applyAlignment="1" applyProtection="1">
      <alignment vertical="top" wrapText="1"/>
      <protection locked="0"/>
    </xf>
    <xf numFmtId="0" fontId="7" fillId="0" borderId="0" xfId="2" applyFont="1" applyBorder="1" applyAlignment="1" applyProtection="1">
      <alignment horizontal="left" vertical="top" wrapText="1" indent="2"/>
      <protection locked="0"/>
    </xf>
  </cellXfs>
  <cellStyles count="17"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1581149</xdr:colOff>
      <xdr:row>0</xdr:row>
      <xdr:rowOff>619125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43074" cy="6191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workbookViewId="0">
      <selection activeCell="I1" sqref="I1"/>
    </sheetView>
  </sheetViews>
  <sheetFormatPr baseColWidth="10" defaultRowHeight="15" x14ac:dyDescent="0.25"/>
  <cols>
    <col min="1" max="1" width="2.42578125" style="1" customWidth="1"/>
    <col min="2" max="2" width="52.140625" style="1" customWidth="1"/>
    <col min="3" max="8" width="15.7109375" style="1" customWidth="1"/>
    <col min="9" max="16384" width="11.42578125" style="1"/>
  </cols>
  <sheetData>
    <row r="1" spans="1:8" ht="50.25" customHeight="1" x14ac:dyDescent="0.25">
      <c r="A1" s="2" t="s">
        <v>0</v>
      </c>
      <c r="B1" s="3"/>
      <c r="C1" s="3"/>
      <c r="D1" s="3"/>
      <c r="E1" s="3"/>
      <c r="F1" s="3"/>
      <c r="G1" s="3"/>
      <c r="H1" s="4"/>
    </row>
    <row r="2" spans="1:8" x14ac:dyDescent="0.25">
      <c r="B2" s="5"/>
      <c r="C2" s="5"/>
      <c r="D2" s="5"/>
      <c r="E2" s="5"/>
      <c r="F2" s="5"/>
      <c r="G2" s="5"/>
      <c r="H2" s="5"/>
    </row>
    <row r="3" spans="1:8" x14ac:dyDescent="0.25">
      <c r="A3" s="6" t="s">
        <v>1</v>
      </c>
      <c r="B3" s="7"/>
      <c r="C3" s="2" t="s">
        <v>2</v>
      </c>
      <c r="D3" s="3"/>
      <c r="E3" s="3"/>
      <c r="F3" s="3"/>
      <c r="G3" s="4"/>
      <c r="H3" s="8" t="s">
        <v>3</v>
      </c>
    </row>
    <row r="4" spans="1:8" ht="24.95" customHeight="1" x14ac:dyDescent="0.25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5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5">
      <c r="A6" s="16"/>
      <c r="B6" s="17" t="s">
        <v>11</v>
      </c>
      <c r="C6" s="18">
        <v>1908532.08</v>
      </c>
      <c r="D6" s="19">
        <v>15478.2</v>
      </c>
      <c r="E6" s="20">
        <v>1924010.28</v>
      </c>
      <c r="F6" s="20">
        <v>384697.48</v>
      </c>
      <c r="G6" s="20">
        <v>384697.48</v>
      </c>
      <c r="H6" s="21">
        <f>E6-F6</f>
        <v>1539312.8</v>
      </c>
    </row>
    <row r="7" spans="1:8" x14ac:dyDescent="0.25">
      <c r="A7" s="16"/>
      <c r="B7" s="17" t="s">
        <v>12</v>
      </c>
      <c r="C7" s="18">
        <v>1423942.24</v>
      </c>
      <c r="D7" s="20">
        <v>8203.0800000000017</v>
      </c>
      <c r="E7" s="20">
        <v>1432145.32</v>
      </c>
      <c r="F7" s="20">
        <v>389178.06</v>
      </c>
      <c r="G7" s="20">
        <v>387613.46</v>
      </c>
      <c r="H7" s="21">
        <f t="shared" ref="H7:H66" si="0">E7-F7</f>
        <v>1042967.26</v>
      </c>
    </row>
    <row r="8" spans="1:8" x14ac:dyDescent="0.25">
      <c r="A8" s="16"/>
      <c r="B8" s="17" t="s">
        <v>13</v>
      </c>
      <c r="C8" s="18">
        <v>11267308.4</v>
      </c>
      <c r="D8" s="20">
        <v>72852</v>
      </c>
      <c r="E8" s="20">
        <v>11340160.4</v>
      </c>
      <c r="F8" s="20">
        <v>2274160.2599999998</v>
      </c>
      <c r="G8" s="20">
        <v>2174425.65</v>
      </c>
      <c r="H8" s="21">
        <f t="shared" si="0"/>
        <v>9066000.1400000006</v>
      </c>
    </row>
    <row r="9" spans="1:8" x14ac:dyDescent="0.25">
      <c r="A9" s="16"/>
      <c r="B9" s="17" t="s">
        <v>14</v>
      </c>
      <c r="C9" s="18">
        <v>2932164</v>
      </c>
      <c r="D9" s="19">
        <v>0</v>
      </c>
      <c r="E9" s="20">
        <v>2932164</v>
      </c>
      <c r="F9" s="20">
        <v>1066388.06</v>
      </c>
      <c r="G9" s="20">
        <v>1060312.3</v>
      </c>
      <c r="H9" s="21">
        <f t="shared" si="0"/>
        <v>1865775.94</v>
      </c>
    </row>
    <row r="10" spans="1:8" x14ac:dyDescent="0.25">
      <c r="A10" s="16"/>
      <c r="B10" s="17" t="s">
        <v>15</v>
      </c>
      <c r="C10" s="18">
        <v>12045196</v>
      </c>
      <c r="D10" s="19">
        <v>0</v>
      </c>
      <c r="E10" s="20">
        <v>12045196</v>
      </c>
      <c r="F10" s="20">
        <v>3070083.52</v>
      </c>
      <c r="G10" s="20">
        <v>2531234.54</v>
      </c>
      <c r="H10" s="21">
        <f t="shared" si="0"/>
        <v>8975112.4800000004</v>
      </c>
    </row>
    <row r="11" spans="1:8" x14ac:dyDescent="0.25">
      <c r="A11" s="16"/>
      <c r="B11" s="17" t="s">
        <v>16</v>
      </c>
      <c r="C11" s="18">
        <v>3900204</v>
      </c>
      <c r="D11" s="20">
        <v>0</v>
      </c>
      <c r="E11" s="20">
        <v>3900204</v>
      </c>
      <c r="F11" s="20">
        <v>202936.11</v>
      </c>
      <c r="G11" s="20">
        <v>144438</v>
      </c>
      <c r="H11" s="21">
        <f t="shared" si="0"/>
        <v>3697267.89</v>
      </c>
    </row>
    <row r="12" spans="1:8" x14ac:dyDescent="0.25">
      <c r="A12" s="16"/>
      <c r="B12" s="17" t="s">
        <v>17</v>
      </c>
      <c r="C12" s="18">
        <v>1514189</v>
      </c>
      <c r="D12" s="19">
        <v>10000</v>
      </c>
      <c r="E12" s="20">
        <v>1524189</v>
      </c>
      <c r="F12" s="20">
        <v>281731.93</v>
      </c>
      <c r="G12" s="20">
        <v>274576.5</v>
      </c>
      <c r="H12" s="21">
        <f t="shared" si="0"/>
        <v>1242457.07</v>
      </c>
    </row>
    <row r="13" spans="1:8" x14ac:dyDescent="0.25">
      <c r="A13" s="16"/>
      <c r="B13" s="17" t="s">
        <v>18</v>
      </c>
      <c r="C13" s="18">
        <v>3578176</v>
      </c>
      <c r="D13" s="19">
        <v>0</v>
      </c>
      <c r="E13" s="20">
        <v>3578176</v>
      </c>
      <c r="F13" s="20">
        <v>766311.48</v>
      </c>
      <c r="G13" s="20">
        <v>760390.1</v>
      </c>
      <c r="H13" s="21">
        <f t="shared" si="0"/>
        <v>2811864.52</v>
      </c>
    </row>
    <row r="14" spans="1:8" x14ac:dyDescent="0.25">
      <c r="A14" s="16"/>
      <c r="B14" s="17" t="s">
        <v>19</v>
      </c>
      <c r="C14" s="18">
        <v>2244117</v>
      </c>
      <c r="D14" s="19">
        <v>0</v>
      </c>
      <c r="E14" s="20">
        <v>2244117</v>
      </c>
      <c r="F14" s="20">
        <v>332585.05</v>
      </c>
      <c r="G14" s="20">
        <v>332562.55</v>
      </c>
      <c r="H14" s="21">
        <f t="shared" si="0"/>
        <v>1911531.95</v>
      </c>
    </row>
    <row r="15" spans="1:8" x14ac:dyDescent="0.25">
      <c r="A15" s="16"/>
      <c r="B15" s="17" t="s">
        <v>20</v>
      </c>
      <c r="C15" s="18">
        <v>104706</v>
      </c>
      <c r="D15" s="19">
        <v>0</v>
      </c>
      <c r="E15" s="20">
        <v>104706</v>
      </c>
      <c r="F15" s="20">
        <v>22715.21</v>
      </c>
      <c r="G15" s="20">
        <v>21491.599999999999</v>
      </c>
      <c r="H15" s="21">
        <f t="shared" si="0"/>
        <v>81990.790000000008</v>
      </c>
    </row>
    <row r="16" spans="1:8" x14ac:dyDescent="0.25">
      <c r="A16" s="16"/>
      <c r="B16" s="17" t="s">
        <v>21</v>
      </c>
      <c r="C16" s="18">
        <v>434451</v>
      </c>
      <c r="D16" s="19">
        <v>0</v>
      </c>
      <c r="E16" s="20">
        <v>434451</v>
      </c>
      <c r="F16" s="20">
        <v>93965.6</v>
      </c>
      <c r="G16" s="20">
        <v>91460.01</v>
      </c>
      <c r="H16" s="21">
        <f t="shared" si="0"/>
        <v>340485.4</v>
      </c>
    </row>
    <row r="17" spans="1:8" x14ac:dyDescent="0.25">
      <c r="A17" s="16"/>
      <c r="B17" s="17" t="s">
        <v>22</v>
      </c>
      <c r="C17" s="18">
        <v>435019</v>
      </c>
      <c r="D17" s="19">
        <v>0</v>
      </c>
      <c r="E17" s="20">
        <v>435019</v>
      </c>
      <c r="F17" s="20">
        <v>96973.97</v>
      </c>
      <c r="G17" s="20">
        <v>96973.97</v>
      </c>
      <c r="H17" s="21">
        <f t="shared" si="0"/>
        <v>338045.03</v>
      </c>
    </row>
    <row r="18" spans="1:8" x14ac:dyDescent="0.25">
      <c r="A18" s="16"/>
      <c r="B18" s="17" t="s">
        <v>23</v>
      </c>
      <c r="C18" s="18">
        <v>251386</v>
      </c>
      <c r="D18" s="19">
        <v>0</v>
      </c>
      <c r="E18" s="20">
        <v>251386</v>
      </c>
      <c r="F18" s="20">
        <v>54334.65</v>
      </c>
      <c r="G18" s="20">
        <v>54153.69</v>
      </c>
      <c r="H18" s="21">
        <f t="shared" si="0"/>
        <v>197051.35</v>
      </c>
    </row>
    <row r="19" spans="1:8" x14ac:dyDescent="0.25">
      <c r="A19" s="16"/>
      <c r="B19" s="17" t="s">
        <v>24</v>
      </c>
      <c r="C19" s="18">
        <v>53034868.030000001</v>
      </c>
      <c r="D19" s="20">
        <v>792510.5</v>
      </c>
      <c r="E19" s="20">
        <v>53827378.530000001</v>
      </c>
      <c r="F19" s="20">
        <v>8716483.2899999991</v>
      </c>
      <c r="G19" s="20">
        <v>8441629.8599999994</v>
      </c>
      <c r="H19" s="21">
        <f t="shared" si="0"/>
        <v>45110895.240000002</v>
      </c>
    </row>
    <row r="20" spans="1:8" x14ac:dyDescent="0.25">
      <c r="A20" s="16"/>
      <c r="B20" s="17" t="s">
        <v>25</v>
      </c>
      <c r="C20" s="18">
        <v>4182227.99</v>
      </c>
      <c r="D20" s="19">
        <v>0</v>
      </c>
      <c r="E20" s="20">
        <v>4182227.99</v>
      </c>
      <c r="F20" s="20">
        <v>848081.69</v>
      </c>
      <c r="G20" s="20">
        <v>838302.2</v>
      </c>
      <c r="H20" s="21">
        <f t="shared" si="0"/>
        <v>3334146.3000000003</v>
      </c>
    </row>
    <row r="21" spans="1:8" x14ac:dyDescent="0.25">
      <c r="A21" s="16"/>
      <c r="B21" s="17" t="s">
        <v>26</v>
      </c>
      <c r="C21" s="18">
        <v>1257611</v>
      </c>
      <c r="D21" s="19">
        <v>0</v>
      </c>
      <c r="E21" s="20">
        <v>1257611</v>
      </c>
      <c r="F21" s="20">
        <v>272000.87</v>
      </c>
      <c r="G21" s="20">
        <v>267077.46999999997</v>
      </c>
      <c r="H21" s="21">
        <f t="shared" si="0"/>
        <v>985610.13</v>
      </c>
    </row>
    <row r="22" spans="1:8" x14ac:dyDescent="0.25">
      <c r="A22" s="16"/>
      <c r="B22" s="17" t="s">
        <v>27</v>
      </c>
      <c r="C22" s="18">
        <v>614866</v>
      </c>
      <c r="D22" s="19">
        <v>0</v>
      </c>
      <c r="E22" s="20">
        <v>614866</v>
      </c>
      <c r="F22" s="20">
        <v>113443.53</v>
      </c>
      <c r="G22" s="20">
        <v>113443.53</v>
      </c>
      <c r="H22" s="21">
        <f t="shared" si="0"/>
        <v>501422.47</v>
      </c>
    </row>
    <row r="23" spans="1:8" x14ac:dyDescent="0.25">
      <c r="A23" s="16"/>
      <c r="B23" s="17" t="s">
        <v>28</v>
      </c>
      <c r="C23" s="18">
        <v>1035571</v>
      </c>
      <c r="D23" s="19">
        <v>0</v>
      </c>
      <c r="E23" s="20">
        <v>1035571</v>
      </c>
      <c r="F23" s="20">
        <v>248460.89</v>
      </c>
      <c r="G23" s="20">
        <v>200571.4</v>
      </c>
      <c r="H23" s="21">
        <f t="shared" si="0"/>
        <v>787110.11</v>
      </c>
    </row>
    <row r="24" spans="1:8" x14ac:dyDescent="0.25">
      <c r="A24" s="16"/>
      <c r="B24" s="17" t="s">
        <v>29</v>
      </c>
      <c r="C24" s="18">
        <v>856263</v>
      </c>
      <c r="D24" s="19">
        <v>0</v>
      </c>
      <c r="E24" s="20">
        <v>856263</v>
      </c>
      <c r="F24" s="20">
        <v>185210.62</v>
      </c>
      <c r="G24" s="20">
        <v>180523.86</v>
      </c>
      <c r="H24" s="21">
        <f t="shared" si="0"/>
        <v>671052.38</v>
      </c>
    </row>
    <row r="25" spans="1:8" x14ac:dyDescent="0.25">
      <c r="A25" s="16"/>
      <c r="B25" s="17" t="s">
        <v>30</v>
      </c>
      <c r="C25" s="18">
        <v>674472</v>
      </c>
      <c r="D25" s="19">
        <v>0</v>
      </c>
      <c r="E25" s="20">
        <v>674472</v>
      </c>
      <c r="F25" s="20">
        <v>145002.09</v>
      </c>
      <c r="G25" s="20">
        <v>143679</v>
      </c>
      <c r="H25" s="21">
        <f t="shared" si="0"/>
        <v>529469.91</v>
      </c>
    </row>
    <row r="26" spans="1:8" x14ac:dyDescent="0.25">
      <c r="A26" s="16"/>
      <c r="B26" s="17" t="s">
        <v>31</v>
      </c>
      <c r="C26" s="18">
        <v>632171</v>
      </c>
      <c r="D26" s="19">
        <v>18248</v>
      </c>
      <c r="E26" s="20">
        <v>650419</v>
      </c>
      <c r="F26" s="20">
        <v>137289</v>
      </c>
      <c r="G26" s="20">
        <v>134760</v>
      </c>
      <c r="H26" s="21">
        <f t="shared" si="0"/>
        <v>513130</v>
      </c>
    </row>
    <row r="27" spans="1:8" x14ac:dyDescent="0.25">
      <c r="A27" s="16"/>
      <c r="B27" s="17" t="s">
        <v>32</v>
      </c>
      <c r="C27" s="18">
        <v>404864</v>
      </c>
      <c r="D27" s="19">
        <v>0</v>
      </c>
      <c r="E27" s="20">
        <v>404864</v>
      </c>
      <c r="F27" s="22">
        <v>87504</v>
      </c>
      <c r="G27" s="20">
        <v>87504</v>
      </c>
      <c r="H27" s="23">
        <f t="shared" si="0"/>
        <v>317360</v>
      </c>
    </row>
    <row r="28" spans="1:8" x14ac:dyDescent="0.25">
      <c r="A28" s="16"/>
      <c r="B28" s="17" t="s">
        <v>33</v>
      </c>
      <c r="C28" s="18">
        <v>1282322</v>
      </c>
      <c r="D28" s="19">
        <v>0</v>
      </c>
      <c r="E28" s="20">
        <v>1282322</v>
      </c>
      <c r="F28" s="22">
        <v>226266.7</v>
      </c>
      <c r="G28" s="20">
        <v>226266.7</v>
      </c>
      <c r="H28" s="23">
        <f t="shared" si="0"/>
        <v>1056055.3</v>
      </c>
    </row>
    <row r="29" spans="1:8" x14ac:dyDescent="0.25">
      <c r="A29" s="16"/>
      <c r="B29" s="17" t="s">
        <v>34</v>
      </c>
      <c r="C29" s="18">
        <v>635508</v>
      </c>
      <c r="D29" s="19">
        <v>0</v>
      </c>
      <c r="E29" s="20">
        <v>635508</v>
      </c>
      <c r="F29" s="22">
        <v>93093</v>
      </c>
      <c r="G29" s="20">
        <v>93093</v>
      </c>
      <c r="H29" s="23">
        <f t="shared" si="0"/>
        <v>542415</v>
      </c>
    </row>
    <row r="30" spans="1:8" x14ac:dyDescent="0.25">
      <c r="A30" s="16"/>
      <c r="B30" s="17" t="s">
        <v>35</v>
      </c>
      <c r="C30" s="18">
        <v>174073965.65000001</v>
      </c>
      <c r="D30" s="20">
        <v>149272456.37</v>
      </c>
      <c r="E30" s="20">
        <v>323346422.01999998</v>
      </c>
      <c r="F30" s="22">
        <v>88199166</v>
      </c>
      <c r="G30" s="20">
        <v>67104433.039999999</v>
      </c>
      <c r="H30" s="23">
        <f t="shared" si="0"/>
        <v>235147256.01999998</v>
      </c>
    </row>
    <row r="31" spans="1:8" x14ac:dyDescent="0.25">
      <c r="A31" s="16"/>
      <c r="B31" s="17" t="s">
        <v>36</v>
      </c>
      <c r="C31" s="18">
        <v>5528661</v>
      </c>
      <c r="D31" s="20">
        <v>-107192</v>
      </c>
      <c r="E31" s="20">
        <v>5421469</v>
      </c>
      <c r="F31" s="22">
        <v>1176199.3400000001</v>
      </c>
      <c r="G31" s="20">
        <v>1172985.6499999999</v>
      </c>
      <c r="H31" s="23">
        <f t="shared" si="0"/>
        <v>4245269.66</v>
      </c>
    </row>
    <row r="32" spans="1:8" x14ac:dyDescent="0.25">
      <c r="A32" s="16"/>
      <c r="B32" s="17" t="s">
        <v>37</v>
      </c>
      <c r="C32" s="18">
        <v>1849922</v>
      </c>
      <c r="D32" s="19">
        <v>0</v>
      </c>
      <c r="E32" s="20">
        <v>1849922</v>
      </c>
      <c r="F32" s="22">
        <v>394856.94</v>
      </c>
      <c r="G32" s="20">
        <v>393900.03</v>
      </c>
      <c r="H32" s="23">
        <f t="shared" si="0"/>
        <v>1455065.06</v>
      </c>
    </row>
    <row r="33" spans="1:8" x14ac:dyDescent="0.25">
      <c r="A33" s="16"/>
      <c r="B33" s="17" t="s">
        <v>38</v>
      </c>
      <c r="C33" s="18">
        <v>1052507</v>
      </c>
      <c r="D33" s="19">
        <v>0</v>
      </c>
      <c r="E33" s="20">
        <v>1052507</v>
      </c>
      <c r="F33" s="22">
        <v>215963.19</v>
      </c>
      <c r="G33" s="20">
        <v>214038.19</v>
      </c>
      <c r="H33" s="23">
        <f t="shared" si="0"/>
        <v>836543.81</v>
      </c>
    </row>
    <row r="34" spans="1:8" x14ac:dyDescent="0.25">
      <c r="A34" s="16"/>
      <c r="B34" s="17" t="s">
        <v>39</v>
      </c>
      <c r="C34" s="18">
        <v>7222123</v>
      </c>
      <c r="D34" s="20">
        <v>50000</v>
      </c>
      <c r="E34" s="20">
        <v>7272123</v>
      </c>
      <c r="F34" s="20">
        <v>1087670.56</v>
      </c>
      <c r="G34" s="20">
        <v>605518.93000000005</v>
      </c>
      <c r="H34" s="21">
        <f t="shared" si="0"/>
        <v>6184452.4399999995</v>
      </c>
    </row>
    <row r="35" spans="1:8" x14ac:dyDescent="0.25">
      <c r="A35" s="16"/>
      <c r="B35" s="17" t="s">
        <v>40</v>
      </c>
      <c r="C35" s="18">
        <v>7514788</v>
      </c>
      <c r="D35" s="19">
        <v>0</v>
      </c>
      <c r="E35" s="20">
        <v>7514788</v>
      </c>
      <c r="F35" s="20">
        <v>1582038.45</v>
      </c>
      <c r="G35" s="20">
        <v>1582038.45</v>
      </c>
      <c r="H35" s="21">
        <f t="shared" si="0"/>
        <v>5932749.5499999998</v>
      </c>
    </row>
    <row r="36" spans="1:8" x14ac:dyDescent="0.25">
      <c r="A36" s="16"/>
      <c r="B36" s="17" t="s">
        <v>41</v>
      </c>
      <c r="C36" s="18">
        <v>3607430</v>
      </c>
      <c r="D36" s="20">
        <v>0</v>
      </c>
      <c r="E36" s="20">
        <v>3607430</v>
      </c>
      <c r="F36" s="20">
        <v>760144.91</v>
      </c>
      <c r="G36" s="20">
        <v>759269.35</v>
      </c>
      <c r="H36" s="21">
        <f t="shared" si="0"/>
        <v>2847285.09</v>
      </c>
    </row>
    <row r="37" spans="1:8" x14ac:dyDescent="0.25">
      <c r="A37" s="16"/>
      <c r="B37" s="17" t="s">
        <v>42</v>
      </c>
      <c r="C37" s="18">
        <v>3243931</v>
      </c>
      <c r="D37" s="19">
        <v>0</v>
      </c>
      <c r="E37" s="20">
        <v>3243931</v>
      </c>
      <c r="F37" s="20">
        <v>648219.52</v>
      </c>
      <c r="G37" s="20">
        <v>639826.80000000005</v>
      </c>
      <c r="H37" s="21">
        <f t="shared" si="0"/>
        <v>2595711.48</v>
      </c>
    </row>
    <row r="38" spans="1:8" x14ac:dyDescent="0.25">
      <c r="A38" s="16"/>
      <c r="B38" s="17" t="s">
        <v>43</v>
      </c>
      <c r="C38" s="18">
        <v>2403107.4</v>
      </c>
      <c r="D38" s="20">
        <v>0</v>
      </c>
      <c r="E38" s="20">
        <v>2403107.4</v>
      </c>
      <c r="F38" s="20">
        <v>514738.29</v>
      </c>
      <c r="G38" s="20">
        <v>488497</v>
      </c>
      <c r="H38" s="21">
        <f t="shared" si="0"/>
        <v>1888369.1099999999</v>
      </c>
    </row>
    <row r="39" spans="1:8" x14ac:dyDescent="0.25">
      <c r="A39" s="16"/>
      <c r="B39" s="17" t="s">
        <v>44</v>
      </c>
      <c r="C39" s="18">
        <v>1762898</v>
      </c>
      <c r="D39" s="19">
        <v>0</v>
      </c>
      <c r="E39" s="20">
        <v>1762898</v>
      </c>
      <c r="F39" s="20">
        <v>351067.04</v>
      </c>
      <c r="G39" s="20">
        <v>338419.58</v>
      </c>
      <c r="H39" s="21">
        <f t="shared" si="0"/>
        <v>1411830.96</v>
      </c>
    </row>
    <row r="40" spans="1:8" x14ac:dyDescent="0.25">
      <c r="A40" s="16"/>
      <c r="B40" s="17" t="s">
        <v>45</v>
      </c>
      <c r="C40" s="18">
        <v>21828566.73</v>
      </c>
      <c r="D40" s="20">
        <v>22789425</v>
      </c>
      <c r="E40" s="20">
        <v>44617991.729999997</v>
      </c>
      <c r="F40" s="20">
        <v>917420.66</v>
      </c>
      <c r="G40" s="20">
        <v>904767.6</v>
      </c>
      <c r="H40" s="21">
        <f t="shared" si="0"/>
        <v>43700571.07</v>
      </c>
    </row>
    <row r="41" spans="1:8" x14ac:dyDescent="0.25">
      <c r="A41" s="16"/>
      <c r="B41" s="17" t="s">
        <v>46</v>
      </c>
      <c r="C41" s="18">
        <v>2956925</v>
      </c>
      <c r="D41" s="19">
        <v>0</v>
      </c>
      <c r="E41" s="20">
        <v>2956925</v>
      </c>
      <c r="F41" s="20">
        <v>2335776.09</v>
      </c>
      <c r="G41" s="20">
        <v>2331954.9900000002</v>
      </c>
      <c r="H41" s="21">
        <f t="shared" si="0"/>
        <v>621148.91000000015</v>
      </c>
    </row>
    <row r="42" spans="1:8" x14ac:dyDescent="0.25">
      <c r="A42" s="16"/>
      <c r="B42" s="17" t="s">
        <v>47</v>
      </c>
      <c r="C42" s="18">
        <v>357117</v>
      </c>
      <c r="D42" s="19">
        <v>0</v>
      </c>
      <c r="E42" s="20">
        <v>357117</v>
      </c>
      <c r="F42" s="20">
        <v>65088.6</v>
      </c>
      <c r="G42" s="20">
        <v>62811</v>
      </c>
      <c r="H42" s="21">
        <f t="shared" si="0"/>
        <v>292028.40000000002</v>
      </c>
    </row>
    <row r="43" spans="1:8" x14ac:dyDescent="0.25">
      <c r="A43" s="16"/>
      <c r="B43" s="17" t="s">
        <v>48</v>
      </c>
      <c r="C43" s="18">
        <v>978194</v>
      </c>
      <c r="D43" s="19">
        <v>0</v>
      </c>
      <c r="E43" s="20">
        <v>978194</v>
      </c>
      <c r="F43" s="20">
        <v>345511.84</v>
      </c>
      <c r="G43" s="20">
        <v>335233.55</v>
      </c>
      <c r="H43" s="21">
        <f t="shared" si="0"/>
        <v>632682.15999999992</v>
      </c>
    </row>
    <row r="44" spans="1:8" x14ac:dyDescent="0.25">
      <c r="A44" s="16"/>
      <c r="B44" s="17" t="s">
        <v>49</v>
      </c>
      <c r="C44" s="18">
        <v>902497</v>
      </c>
      <c r="D44" s="19">
        <v>0</v>
      </c>
      <c r="E44" s="20">
        <v>902497</v>
      </c>
      <c r="F44" s="20">
        <v>157695.04000000001</v>
      </c>
      <c r="G44" s="20">
        <v>140571.99</v>
      </c>
      <c r="H44" s="21">
        <f t="shared" si="0"/>
        <v>744801.96</v>
      </c>
    </row>
    <row r="45" spans="1:8" x14ac:dyDescent="0.25">
      <c r="A45" s="16"/>
      <c r="B45" s="17" t="s">
        <v>50</v>
      </c>
      <c r="C45" s="18">
        <v>1013197</v>
      </c>
      <c r="D45" s="19">
        <v>0</v>
      </c>
      <c r="E45" s="20">
        <v>1013197</v>
      </c>
      <c r="F45" s="20">
        <v>176667.76</v>
      </c>
      <c r="G45" s="20">
        <v>168963.1</v>
      </c>
      <c r="H45" s="21">
        <f t="shared" si="0"/>
        <v>836529.24</v>
      </c>
    </row>
    <row r="46" spans="1:8" x14ac:dyDescent="0.25">
      <c r="A46" s="16"/>
      <c r="B46" s="17" t="s">
        <v>51</v>
      </c>
      <c r="C46" s="18">
        <v>252927</v>
      </c>
      <c r="D46" s="19">
        <v>0</v>
      </c>
      <c r="E46" s="20">
        <v>252927</v>
      </c>
      <c r="F46" s="20">
        <v>35808</v>
      </c>
      <c r="G46" s="20">
        <v>35808</v>
      </c>
      <c r="H46" s="21">
        <f t="shared" si="0"/>
        <v>217119</v>
      </c>
    </row>
    <row r="47" spans="1:8" x14ac:dyDescent="0.25">
      <c r="A47" s="16"/>
      <c r="B47" s="17" t="s">
        <v>52</v>
      </c>
      <c r="C47" s="18">
        <v>2544896</v>
      </c>
      <c r="D47" s="19">
        <v>0</v>
      </c>
      <c r="E47" s="20">
        <v>2544896</v>
      </c>
      <c r="F47" s="20">
        <v>458995.33</v>
      </c>
      <c r="G47" s="20">
        <v>438789.46</v>
      </c>
      <c r="H47" s="21">
        <f t="shared" si="0"/>
        <v>2085900.67</v>
      </c>
    </row>
    <row r="48" spans="1:8" x14ac:dyDescent="0.25">
      <c r="A48" s="16"/>
      <c r="B48" s="17" t="s">
        <v>53</v>
      </c>
      <c r="C48" s="18">
        <v>3381951</v>
      </c>
      <c r="D48" s="20">
        <v>49230</v>
      </c>
      <c r="E48" s="20">
        <v>3431181</v>
      </c>
      <c r="F48" s="20">
        <v>2141801.88</v>
      </c>
      <c r="G48" s="20">
        <v>2106017.6800000002</v>
      </c>
      <c r="H48" s="21">
        <f t="shared" si="0"/>
        <v>1289379.1200000001</v>
      </c>
    </row>
    <row r="49" spans="1:8" x14ac:dyDescent="0.25">
      <c r="A49" s="16"/>
      <c r="B49" s="17" t="s">
        <v>54</v>
      </c>
      <c r="C49" s="18">
        <v>506590</v>
      </c>
      <c r="D49" s="19">
        <v>0</v>
      </c>
      <c r="E49" s="20">
        <v>506590</v>
      </c>
      <c r="F49" s="20">
        <v>100620</v>
      </c>
      <c r="G49" s="20">
        <v>100620</v>
      </c>
      <c r="H49" s="21">
        <f t="shared" si="0"/>
        <v>405970</v>
      </c>
    </row>
    <row r="50" spans="1:8" x14ac:dyDescent="0.25">
      <c r="A50" s="16"/>
      <c r="B50" s="17" t="s">
        <v>55</v>
      </c>
      <c r="C50" s="18">
        <v>246816</v>
      </c>
      <c r="D50" s="19">
        <v>0</v>
      </c>
      <c r="E50" s="20">
        <v>246816</v>
      </c>
      <c r="F50" s="20">
        <v>40318</v>
      </c>
      <c r="G50" s="20">
        <v>40318</v>
      </c>
      <c r="H50" s="21">
        <f t="shared" si="0"/>
        <v>206498</v>
      </c>
    </row>
    <row r="51" spans="1:8" x14ac:dyDescent="0.25">
      <c r="A51" s="16"/>
      <c r="B51" s="17" t="s">
        <v>56</v>
      </c>
      <c r="C51" s="18">
        <v>23385253.309999999</v>
      </c>
      <c r="D51" s="20">
        <v>794843</v>
      </c>
      <c r="E51" s="20">
        <v>24180096.309999999</v>
      </c>
      <c r="F51" s="20">
        <v>4563747.28</v>
      </c>
      <c r="G51" s="20">
        <v>3581431.6</v>
      </c>
      <c r="H51" s="21">
        <f t="shared" si="0"/>
        <v>19616349.029999997</v>
      </c>
    </row>
    <row r="52" spans="1:8" x14ac:dyDescent="0.25">
      <c r="A52" s="16"/>
      <c r="B52" s="17" t="s">
        <v>57</v>
      </c>
      <c r="C52" s="18">
        <v>1143526</v>
      </c>
      <c r="D52" s="19">
        <v>0</v>
      </c>
      <c r="E52" s="20">
        <v>1143526</v>
      </c>
      <c r="F52" s="20">
        <v>246021.77</v>
      </c>
      <c r="G52" s="20">
        <v>232597.89</v>
      </c>
      <c r="H52" s="21">
        <f t="shared" si="0"/>
        <v>897504.23</v>
      </c>
    </row>
    <row r="53" spans="1:8" x14ac:dyDescent="0.25">
      <c r="A53" s="16"/>
      <c r="B53" s="17" t="s">
        <v>58</v>
      </c>
      <c r="C53" s="18">
        <v>18058985</v>
      </c>
      <c r="D53" s="19">
        <v>0</v>
      </c>
      <c r="E53" s="20">
        <v>18058985</v>
      </c>
      <c r="F53" s="20">
        <v>1926861.33</v>
      </c>
      <c r="G53" s="20">
        <v>1867330.81</v>
      </c>
      <c r="H53" s="21">
        <f t="shared" si="0"/>
        <v>16132123.67</v>
      </c>
    </row>
    <row r="54" spans="1:8" x14ac:dyDescent="0.25">
      <c r="A54" s="16"/>
      <c r="B54" s="17" t="s">
        <v>59</v>
      </c>
      <c r="C54" s="18">
        <v>1315776</v>
      </c>
      <c r="D54" s="20">
        <v>484782</v>
      </c>
      <c r="E54" s="20">
        <v>1800558</v>
      </c>
      <c r="F54" s="20">
        <v>246445.43</v>
      </c>
      <c r="G54" s="20">
        <v>238979.01</v>
      </c>
      <c r="H54" s="21">
        <f t="shared" si="0"/>
        <v>1554112.57</v>
      </c>
    </row>
    <row r="55" spans="1:8" x14ac:dyDescent="0.25">
      <c r="A55" s="16"/>
      <c r="B55" s="17" t="s">
        <v>60</v>
      </c>
      <c r="C55" s="18">
        <v>2556836</v>
      </c>
      <c r="D55" s="19">
        <v>40000</v>
      </c>
      <c r="E55" s="20">
        <v>2596836</v>
      </c>
      <c r="F55" s="20">
        <v>543890.54</v>
      </c>
      <c r="G55" s="20">
        <v>528288.87</v>
      </c>
      <c r="H55" s="21">
        <f t="shared" si="0"/>
        <v>2052945.46</v>
      </c>
    </row>
    <row r="56" spans="1:8" x14ac:dyDescent="0.25">
      <c r="A56" s="16"/>
      <c r="B56" s="17" t="s">
        <v>61</v>
      </c>
      <c r="C56" s="18">
        <v>642444</v>
      </c>
      <c r="D56" s="19">
        <v>0</v>
      </c>
      <c r="E56" s="20">
        <v>642444</v>
      </c>
      <c r="F56" s="20">
        <v>136978.48000000001</v>
      </c>
      <c r="G56" s="20">
        <v>135319.67999999999</v>
      </c>
      <c r="H56" s="21">
        <f t="shared" si="0"/>
        <v>505465.52</v>
      </c>
    </row>
    <row r="57" spans="1:8" x14ac:dyDescent="0.25">
      <c r="A57" s="16"/>
      <c r="B57" s="17" t="s">
        <v>62</v>
      </c>
      <c r="C57" s="18">
        <v>98051</v>
      </c>
      <c r="D57" s="19">
        <v>178880</v>
      </c>
      <c r="E57" s="20">
        <v>276931</v>
      </c>
      <c r="F57" s="20">
        <v>34113</v>
      </c>
      <c r="G57" s="20">
        <v>34113</v>
      </c>
      <c r="H57" s="21">
        <f t="shared" si="0"/>
        <v>242818</v>
      </c>
    </row>
    <row r="58" spans="1:8" x14ac:dyDescent="0.25">
      <c r="A58" s="16"/>
      <c r="B58" s="17" t="s">
        <v>63</v>
      </c>
      <c r="C58" s="18">
        <v>771311</v>
      </c>
      <c r="D58" s="19">
        <v>0</v>
      </c>
      <c r="E58" s="20">
        <v>771311</v>
      </c>
      <c r="F58" s="20">
        <v>92532.79</v>
      </c>
      <c r="G58" s="20">
        <v>92532.79</v>
      </c>
      <c r="H58" s="21">
        <f t="shared" si="0"/>
        <v>678778.21</v>
      </c>
    </row>
    <row r="59" spans="1:8" x14ac:dyDescent="0.25">
      <c r="A59" s="16"/>
      <c r="B59" s="17" t="s">
        <v>64</v>
      </c>
      <c r="C59" s="18">
        <v>1300831</v>
      </c>
      <c r="D59" s="19">
        <v>0</v>
      </c>
      <c r="E59" s="20">
        <v>1300831</v>
      </c>
      <c r="F59" s="20">
        <v>281223.90999999997</v>
      </c>
      <c r="G59" s="20">
        <v>278322</v>
      </c>
      <c r="H59" s="21">
        <f t="shared" si="0"/>
        <v>1019607.0900000001</v>
      </c>
    </row>
    <row r="60" spans="1:8" x14ac:dyDescent="0.25">
      <c r="A60" s="16"/>
      <c r="B60" s="17" t="s">
        <v>65</v>
      </c>
      <c r="C60" s="18">
        <v>95000</v>
      </c>
      <c r="D60" s="19">
        <v>0</v>
      </c>
      <c r="E60" s="20">
        <v>95000</v>
      </c>
      <c r="F60" s="20">
        <v>11925</v>
      </c>
      <c r="G60" s="20">
        <v>1125.2</v>
      </c>
      <c r="H60" s="21">
        <f t="shared" si="0"/>
        <v>83075</v>
      </c>
    </row>
    <row r="61" spans="1:8" x14ac:dyDescent="0.25">
      <c r="A61" s="16"/>
      <c r="B61" s="17" t="s">
        <v>66</v>
      </c>
      <c r="C61" s="18">
        <v>1038734</v>
      </c>
      <c r="D61" s="20">
        <v>600000</v>
      </c>
      <c r="E61" s="20">
        <v>1638734</v>
      </c>
      <c r="F61" s="20">
        <v>728385.93</v>
      </c>
      <c r="G61" s="20">
        <v>707026.93</v>
      </c>
      <c r="H61" s="21">
        <f t="shared" si="0"/>
        <v>910348.07</v>
      </c>
    </row>
    <row r="62" spans="1:8" x14ac:dyDescent="0.25">
      <c r="A62" s="16"/>
      <c r="B62" s="17" t="s">
        <v>67</v>
      </c>
      <c r="C62" s="18">
        <v>41577757.119999997</v>
      </c>
      <c r="D62" s="20">
        <v>10000000</v>
      </c>
      <c r="E62" s="20">
        <v>51577757.119999997</v>
      </c>
      <c r="F62" s="20">
        <v>7043816.1399999997</v>
      </c>
      <c r="G62" s="20">
        <v>6621437.6100000003</v>
      </c>
      <c r="H62" s="21">
        <f t="shared" si="0"/>
        <v>44533940.979999997</v>
      </c>
    </row>
    <row r="63" spans="1:8" x14ac:dyDescent="0.25">
      <c r="A63" s="16"/>
      <c r="B63" s="17" t="s">
        <v>68</v>
      </c>
      <c r="C63" s="18">
        <v>2058927</v>
      </c>
      <c r="D63" s="19">
        <v>0</v>
      </c>
      <c r="E63" s="20">
        <v>2058927</v>
      </c>
      <c r="F63" s="20">
        <v>245268.88</v>
      </c>
      <c r="G63" s="20">
        <v>238426</v>
      </c>
      <c r="H63" s="21">
        <f t="shared" si="0"/>
        <v>1813658.12</v>
      </c>
    </row>
    <row r="64" spans="1:8" x14ac:dyDescent="0.25">
      <c r="A64" s="16"/>
      <c r="B64" s="17" t="s">
        <v>69</v>
      </c>
      <c r="C64" s="18">
        <v>7439764</v>
      </c>
      <c r="D64" s="20">
        <v>3000</v>
      </c>
      <c r="E64" s="20">
        <v>7442764</v>
      </c>
      <c r="F64" s="20">
        <v>1512164.28</v>
      </c>
      <c r="G64" s="20">
        <v>1481115.52</v>
      </c>
      <c r="H64" s="21">
        <f t="shared" si="0"/>
        <v>5930599.7199999997</v>
      </c>
    </row>
    <row r="65" spans="1:8" x14ac:dyDescent="0.25">
      <c r="A65" s="16"/>
      <c r="B65" s="17" t="s">
        <v>70</v>
      </c>
      <c r="C65" s="18">
        <v>394266</v>
      </c>
      <c r="D65" s="20">
        <v>4000</v>
      </c>
      <c r="E65" s="20">
        <v>398266</v>
      </c>
      <c r="F65" s="20">
        <v>130158.38</v>
      </c>
      <c r="G65" s="20">
        <v>61500</v>
      </c>
      <c r="H65" s="21">
        <f t="shared" si="0"/>
        <v>268107.62</v>
      </c>
    </row>
    <row r="66" spans="1:8" x14ac:dyDescent="0.25">
      <c r="A66" s="24"/>
      <c r="B66" s="25" t="s">
        <v>71</v>
      </c>
      <c r="C66" s="18">
        <v>1114918</v>
      </c>
      <c r="D66" s="20">
        <v>0</v>
      </c>
      <c r="E66" s="20">
        <v>1114918</v>
      </c>
      <c r="F66" s="20">
        <v>249214.9</v>
      </c>
      <c r="G66" s="20">
        <v>210932.89</v>
      </c>
      <c r="H66" s="21">
        <f t="shared" si="0"/>
        <v>865703.1</v>
      </c>
    </row>
    <row r="67" spans="1:8" x14ac:dyDescent="0.25">
      <c r="A67" s="26"/>
      <c r="B67" s="27" t="s">
        <v>72</v>
      </c>
      <c r="C67" s="28">
        <f t="shared" ref="C67:H67" si="1">SUM(C6:C66)</f>
        <v>452871523.94999999</v>
      </c>
      <c r="D67" s="28">
        <f t="shared" si="1"/>
        <v>185076716.15000001</v>
      </c>
      <c r="E67" s="28">
        <f t="shared" si="1"/>
        <v>637948240.0999999</v>
      </c>
      <c r="F67" s="28">
        <f t="shared" si="1"/>
        <v>139807412.54000002</v>
      </c>
      <c r="G67" s="28">
        <f t="shared" si="1"/>
        <v>115316443.06</v>
      </c>
      <c r="H67" s="28">
        <f t="shared" si="1"/>
        <v>498140827.56</v>
      </c>
    </row>
    <row r="68" spans="1:8" x14ac:dyDescent="0.25">
      <c r="B68" t="s">
        <v>73</v>
      </c>
    </row>
    <row r="69" spans="1:8" ht="45" customHeight="1" x14ac:dyDescent="0.25">
      <c r="A69" s="2" t="s">
        <v>74</v>
      </c>
      <c r="B69" s="3"/>
      <c r="C69" s="3"/>
      <c r="D69" s="3"/>
      <c r="E69" s="3"/>
      <c r="F69" s="3"/>
      <c r="G69" s="3"/>
      <c r="H69" s="4"/>
    </row>
    <row r="71" spans="1:8" x14ac:dyDescent="0.25">
      <c r="A71" s="6" t="s">
        <v>1</v>
      </c>
      <c r="B71" s="7"/>
      <c r="C71" s="2" t="s">
        <v>2</v>
      </c>
      <c r="D71" s="3"/>
      <c r="E71" s="3"/>
      <c r="F71" s="3"/>
      <c r="G71" s="4"/>
      <c r="H71" s="8" t="s">
        <v>3</v>
      </c>
    </row>
    <row r="72" spans="1:8" ht="22.5" x14ac:dyDescent="0.25">
      <c r="A72" s="9"/>
      <c r="B72" s="10"/>
      <c r="C72" s="11" t="s">
        <v>4</v>
      </c>
      <c r="D72" s="11" t="s">
        <v>5</v>
      </c>
      <c r="E72" s="11" t="s">
        <v>6</v>
      </c>
      <c r="F72" s="11" t="s">
        <v>7</v>
      </c>
      <c r="G72" s="11" t="s">
        <v>8</v>
      </c>
      <c r="H72" s="12"/>
    </row>
    <row r="73" spans="1:8" x14ac:dyDescent="0.25">
      <c r="A73" s="13"/>
      <c r="B73" s="14"/>
      <c r="C73" s="15">
        <v>1</v>
      </c>
      <c r="D73" s="15">
        <v>2</v>
      </c>
      <c r="E73" s="15" t="s">
        <v>9</v>
      </c>
      <c r="F73" s="15">
        <v>4</v>
      </c>
      <c r="G73" s="15">
        <v>5</v>
      </c>
      <c r="H73" s="15" t="s">
        <v>10</v>
      </c>
    </row>
    <row r="74" spans="1:8" x14ac:dyDescent="0.25">
      <c r="A74" s="29"/>
      <c r="B74" s="30"/>
      <c r="C74" s="31" t="s">
        <v>75</v>
      </c>
      <c r="D74" s="31"/>
      <c r="E74" s="31"/>
      <c r="F74" s="31"/>
      <c r="G74" s="31"/>
      <c r="H74" s="31"/>
    </row>
    <row r="75" spans="1:8" x14ac:dyDescent="0.25">
      <c r="A75" s="16" t="s">
        <v>76</v>
      </c>
      <c r="B75" s="32"/>
      <c r="C75" s="33"/>
      <c r="D75" s="33"/>
      <c r="E75" s="33"/>
      <c r="F75" s="33"/>
      <c r="G75" s="33"/>
      <c r="H75" s="33"/>
    </row>
    <row r="76" spans="1:8" x14ac:dyDescent="0.25">
      <c r="A76" s="16" t="s">
        <v>77</v>
      </c>
      <c r="B76" s="32"/>
      <c r="C76" s="33"/>
      <c r="D76" s="33"/>
      <c r="E76" s="33"/>
      <c r="F76" s="33"/>
      <c r="G76" s="33"/>
      <c r="H76" s="33"/>
    </row>
    <row r="77" spans="1:8" x14ac:dyDescent="0.25">
      <c r="A77" s="16" t="s">
        <v>78</v>
      </c>
      <c r="B77" s="32"/>
      <c r="C77" s="33"/>
      <c r="D77" s="33"/>
      <c r="E77" s="33"/>
      <c r="F77" s="33"/>
      <c r="G77" s="33"/>
      <c r="H77" s="33"/>
    </row>
    <row r="78" spans="1:8" x14ac:dyDescent="0.25">
      <c r="A78" s="16" t="s">
        <v>79</v>
      </c>
      <c r="B78" s="32"/>
      <c r="C78" s="33"/>
      <c r="D78" s="33"/>
      <c r="E78" s="33"/>
      <c r="F78" s="33"/>
      <c r="G78" s="33"/>
      <c r="H78" s="33"/>
    </row>
    <row r="79" spans="1:8" x14ac:dyDescent="0.25">
      <c r="A79" s="16"/>
      <c r="B79" s="32"/>
      <c r="C79" s="34"/>
      <c r="D79" s="34"/>
      <c r="E79" s="34"/>
      <c r="F79" s="34"/>
      <c r="G79" s="34"/>
      <c r="H79" s="34"/>
    </row>
    <row r="80" spans="1:8" x14ac:dyDescent="0.25">
      <c r="A80" s="26"/>
      <c r="B80" s="27" t="s">
        <v>72</v>
      </c>
      <c r="C80" s="28"/>
      <c r="D80" s="28"/>
      <c r="E80" s="28"/>
      <c r="F80" s="28"/>
      <c r="G80" s="28"/>
      <c r="H80" s="28"/>
    </row>
    <row r="82" spans="1:8" ht="45" customHeight="1" x14ac:dyDescent="0.25">
      <c r="A82" s="2" t="s">
        <v>80</v>
      </c>
      <c r="B82" s="3"/>
      <c r="C82" s="3"/>
      <c r="D82" s="3"/>
      <c r="E82" s="3"/>
      <c r="F82" s="3"/>
      <c r="G82" s="3"/>
      <c r="H82" s="4"/>
    </row>
    <row r="83" spans="1:8" x14ac:dyDescent="0.25">
      <c r="A83" s="6" t="s">
        <v>1</v>
      </c>
      <c r="B83" s="7"/>
      <c r="C83" s="2" t="s">
        <v>2</v>
      </c>
      <c r="D83" s="3"/>
      <c r="E83" s="3"/>
      <c r="F83" s="3"/>
      <c r="G83" s="4"/>
      <c r="H83" s="8" t="s">
        <v>3</v>
      </c>
    </row>
    <row r="84" spans="1:8" ht="22.5" x14ac:dyDescent="0.25">
      <c r="A84" s="9"/>
      <c r="B84" s="10"/>
      <c r="C84" s="11" t="s">
        <v>4</v>
      </c>
      <c r="D84" s="11" t="s">
        <v>5</v>
      </c>
      <c r="E84" s="11" t="s">
        <v>6</v>
      </c>
      <c r="F84" s="11" t="s">
        <v>7</v>
      </c>
      <c r="G84" s="11" t="s">
        <v>8</v>
      </c>
      <c r="H84" s="12"/>
    </row>
    <row r="85" spans="1:8" x14ac:dyDescent="0.25">
      <c r="A85" s="13"/>
      <c r="B85" s="14"/>
      <c r="C85" s="15">
        <v>1</v>
      </c>
      <c r="D85" s="15">
        <v>2</v>
      </c>
      <c r="E85" s="15" t="s">
        <v>9</v>
      </c>
      <c r="F85" s="15">
        <v>4</v>
      </c>
      <c r="G85" s="15">
        <v>5</v>
      </c>
      <c r="H85" s="15" t="s">
        <v>10</v>
      </c>
    </row>
    <row r="86" spans="1:8" x14ac:dyDescent="0.25">
      <c r="A86" s="29"/>
      <c r="B86" s="30"/>
      <c r="C86" s="31" t="s">
        <v>75</v>
      </c>
      <c r="D86" s="31"/>
      <c r="E86" s="31"/>
      <c r="F86" s="31"/>
      <c r="G86" s="31"/>
      <c r="H86" s="31"/>
    </row>
    <row r="87" spans="1:8" ht="30" x14ac:dyDescent="0.25">
      <c r="A87" s="16"/>
      <c r="B87" s="35" t="s">
        <v>81</v>
      </c>
      <c r="C87" s="33"/>
      <c r="D87" s="33"/>
      <c r="E87" s="33"/>
      <c r="F87" s="33"/>
      <c r="G87" s="33"/>
      <c r="H87" s="33"/>
    </row>
    <row r="88" spans="1:8" x14ac:dyDescent="0.25">
      <c r="A88" s="16"/>
      <c r="B88" s="35"/>
      <c r="C88" s="33"/>
      <c r="D88" s="33"/>
      <c r="E88" s="33"/>
      <c r="F88" s="33"/>
      <c r="G88" s="33"/>
      <c r="H88" s="33"/>
    </row>
    <row r="89" spans="1:8" x14ac:dyDescent="0.25">
      <c r="A89" s="16"/>
      <c r="B89" s="35" t="s">
        <v>82</v>
      </c>
      <c r="C89" s="33"/>
      <c r="D89" s="33"/>
      <c r="E89" s="33"/>
      <c r="F89" s="33"/>
      <c r="G89" s="33"/>
      <c r="H89" s="33"/>
    </row>
    <row r="90" spans="1:8" x14ac:dyDescent="0.25">
      <c r="A90" s="16"/>
      <c r="B90" s="35"/>
      <c r="C90" s="33"/>
      <c r="D90" s="33"/>
      <c r="E90" s="33"/>
      <c r="F90" s="33"/>
      <c r="G90" s="33"/>
      <c r="H90" s="33"/>
    </row>
    <row r="91" spans="1:8" ht="30" x14ac:dyDescent="0.25">
      <c r="A91" s="16"/>
      <c r="B91" s="35" t="s">
        <v>83</v>
      </c>
      <c r="C91" s="33"/>
      <c r="D91" s="33"/>
      <c r="E91" s="33"/>
      <c r="F91" s="33"/>
      <c r="G91" s="33"/>
      <c r="H91" s="33"/>
    </row>
    <row r="92" spans="1:8" x14ac:dyDescent="0.25">
      <c r="A92" s="16"/>
      <c r="B92" s="35"/>
      <c r="C92" s="33"/>
      <c r="D92" s="33"/>
      <c r="E92" s="33"/>
      <c r="F92" s="33"/>
      <c r="G92" s="33"/>
      <c r="H92" s="33"/>
    </row>
    <row r="93" spans="1:8" ht="30" x14ac:dyDescent="0.25">
      <c r="A93" s="16"/>
      <c r="B93" s="35" t="s">
        <v>84</v>
      </c>
      <c r="C93" s="33"/>
      <c r="D93" s="33"/>
      <c r="E93" s="33"/>
      <c r="F93" s="33"/>
      <c r="G93" s="33"/>
      <c r="H93" s="33"/>
    </row>
    <row r="94" spans="1:8" x14ac:dyDescent="0.25">
      <c r="A94" s="16"/>
      <c r="B94" s="35"/>
      <c r="C94" s="33"/>
      <c r="D94" s="33"/>
      <c r="E94" s="33"/>
      <c r="F94" s="33"/>
      <c r="G94" s="33"/>
      <c r="H94" s="33"/>
    </row>
    <row r="95" spans="1:8" ht="30" x14ac:dyDescent="0.25">
      <c r="A95" s="16"/>
      <c r="B95" s="35" t="s">
        <v>85</v>
      </c>
      <c r="C95" s="33"/>
      <c r="D95" s="33"/>
      <c r="E95" s="33"/>
      <c r="F95" s="33"/>
      <c r="G95" s="33"/>
      <c r="H95" s="33"/>
    </row>
    <row r="96" spans="1:8" x14ac:dyDescent="0.25">
      <c r="A96" s="16"/>
      <c r="B96" s="35"/>
      <c r="C96" s="33"/>
      <c r="D96" s="33"/>
      <c r="E96" s="33"/>
      <c r="F96" s="33"/>
      <c r="G96" s="33"/>
      <c r="H96" s="33"/>
    </row>
    <row r="97" spans="1:8" ht="30" x14ac:dyDescent="0.25">
      <c r="A97" s="16"/>
      <c r="B97" s="35" t="s">
        <v>86</v>
      </c>
      <c r="C97" s="33"/>
      <c r="D97" s="33"/>
      <c r="E97" s="33"/>
      <c r="F97" s="33"/>
      <c r="G97" s="33"/>
      <c r="H97" s="33"/>
    </row>
    <row r="98" spans="1:8" x14ac:dyDescent="0.25">
      <c r="A98" s="16"/>
      <c r="B98" s="35"/>
      <c r="C98" s="33"/>
      <c r="D98" s="33"/>
      <c r="E98" s="33"/>
      <c r="F98" s="33"/>
      <c r="G98" s="33"/>
      <c r="H98" s="33"/>
    </row>
    <row r="99" spans="1:8" ht="30" x14ac:dyDescent="0.25">
      <c r="A99" s="16"/>
      <c r="B99" s="35" t="s">
        <v>87</v>
      </c>
      <c r="C99" s="33"/>
      <c r="D99" s="33"/>
      <c r="E99" s="33"/>
      <c r="F99" s="33"/>
      <c r="G99" s="33"/>
      <c r="H99" s="33"/>
    </row>
    <row r="100" spans="1:8" x14ac:dyDescent="0.25">
      <c r="A100" s="24"/>
      <c r="B100" s="36"/>
      <c r="C100" s="34"/>
      <c r="D100" s="34"/>
      <c r="E100" s="34"/>
      <c r="F100" s="34"/>
      <c r="G100" s="34"/>
      <c r="H100" s="34"/>
    </row>
    <row r="101" spans="1:8" x14ac:dyDescent="0.25">
      <c r="A101" s="26"/>
      <c r="B101" s="27" t="s">
        <v>72</v>
      </c>
      <c r="C101" s="28"/>
      <c r="D101" s="28"/>
      <c r="E101" s="28"/>
      <c r="F101" s="28"/>
      <c r="G101" s="28"/>
      <c r="H101" s="28"/>
    </row>
    <row r="103" spans="1:8" x14ac:dyDescent="0.25">
      <c r="A103" t="s">
        <v>73</v>
      </c>
    </row>
    <row r="105" spans="1:8" x14ac:dyDescent="0.25">
      <c r="A105" s="37"/>
      <c r="B105" s="38"/>
      <c r="C105" s="38"/>
      <c r="D105" s="38"/>
      <c r="E105" s="39"/>
    </row>
    <row r="106" spans="1:8" x14ac:dyDescent="0.25">
      <c r="A106" s="37"/>
      <c r="B106" s="40"/>
      <c r="C106" s="37"/>
      <c r="D106" s="37"/>
      <c r="E106" s="39"/>
    </row>
    <row r="107" spans="1:8" x14ac:dyDescent="0.25">
      <c r="A107" s="37"/>
      <c r="B107" s="41"/>
      <c r="C107" s="42"/>
      <c r="D107" s="43"/>
      <c r="E107" s="39"/>
    </row>
    <row r="108" spans="1:8" x14ac:dyDescent="0.25">
      <c r="A108" s="37"/>
      <c r="B108" s="41"/>
      <c r="C108" s="42"/>
      <c r="D108" s="43"/>
      <c r="E108" s="39"/>
    </row>
  </sheetData>
  <protectedRanges>
    <protectedRange sqref="C3:H3" name="Rango1_2_1"/>
  </protectedRanges>
  <mergeCells count="12">
    <mergeCell ref="A83:B85"/>
    <mergeCell ref="C83:G83"/>
    <mergeCell ref="H83:H84"/>
    <mergeCell ref="A69:H69"/>
    <mergeCell ref="A71:B73"/>
    <mergeCell ref="C71:G71"/>
    <mergeCell ref="H71:H72"/>
    <mergeCell ref="A82:H82"/>
    <mergeCell ref="A1:H1"/>
    <mergeCell ref="A3:B5"/>
    <mergeCell ref="C3:G3"/>
    <mergeCell ref="H3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2018-05-02T15:45:55Z</dcterms:modified>
</cp:coreProperties>
</file>