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4TO TRIMESTRES 18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52511"/>
</workbook>
</file>

<file path=xl/calcChain.xml><?xml version="1.0" encoding="utf-8"?>
<calcChain xmlns="http://schemas.openxmlformats.org/spreadsheetml/2006/main">
  <c r="H40" i="5" l="1"/>
  <c r="H39" i="5"/>
  <c r="H38" i="5"/>
  <c r="H34" i="5"/>
  <c r="H33" i="5"/>
  <c r="H31" i="5"/>
  <c r="H30" i="5"/>
  <c r="H29" i="5"/>
  <c r="H28" i="5"/>
  <c r="H20" i="5"/>
  <c r="H12" i="5"/>
  <c r="H10" i="5"/>
  <c r="E40" i="5"/>
  <c r="E39" i="5"/>
  <c r="E38" i="5"/>
  <c r="E37" i="5"/>
  <c r="H37" i="5" s="1"/>
  <c r="H36" i="5" s="1"/>
  <c r="E34" i="5"/>
  <c r="E33" i="5"/>
  <c r="E32" i="5"/>
  <c r="H32" i="5" s="1"/>
  <c r="E31" i="5"/>
  <c r="E30" i="5"/>
  <c r="E29" i="5"/>
  <c r="E28" i="5"/>
  <c r="E27" i="5"/>
  <c r="H27" i="5" s="1"/>
  <c r="E26" i="5"/>
  <c r="H26" i="5" s="1"/>
  <c r="E23" i="5"/>
  <c r="H23" i="5" s="1"/>
  <c r="E22" i="5"/>
  <c r="H22" i="5" s="1"/>
  <c r="E21" i="5"/>
  <c r="H21" i="5" s="1"/>
  <c r="E20" i="5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E36" i="5" l="1"/>
  <c r="H25" i="5"/>
  <c r="H16" i="5"/>
  <c r="C42" i="5"/>
  <c r="F42" i="5"/>
  <c r="G42" i="5"/>
  <c r="D42" i="5"/>
  <c r="E6" i="5"/>
  <c r="H6" i="5"/>
  <c r="E25" i="5"/>
  <c r="E16" i="5"/>
  <c r="H42" i="5" l="1"/>
  <c r="E42" i="5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<sst xmlns="http://schemas.openxmlformats.org/spreadsheetml/2006/main" count="44" uniqueCount="44">
  <si>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</si>
  <si>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</si>
  <si>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</si>
  <si>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</si>
  <si>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</si>
  <si>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</si>
  <si>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</si>
  <si>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</si>
  <si>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</si>
  <si>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</si>
  <si>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</si>
  <si>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</si>
  <si>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</si>
  <si>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</si>
  <si>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</si>
  <si>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</si>
  <si>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</si>
  <si>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</si>
  <si>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</si>
  <si>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</si>
  <si>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</si>
  <si>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</si>
  <si>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</si>
  <si>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</si>
  <si>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</si>
  <si>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</si>
  <si>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</si>
  <si>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</si>
  <si>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</si>
  <si>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</si>
  <si>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</si>
  <si>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</si>
  <si>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</si>
  <si>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</si>
  <si>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</si>
  <si>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</si>
  <si>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</si>
  <si>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</si>
  <si>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</si>
  <si>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</si>
  <si>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</si>
  <si>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</si>
  <si>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</si>
  <si>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VALLE DE SANTIAGO GTO
ESTADO ANALÍTICO DEL EJERCICIO DEL PRESUPUESTO DE EGRESOS
CLASIFICACIÓN FUNCIONAL (FINALIDAD Y FUNCIÓN)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</si>
</sst>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4" fontId="8" fillId="2" borderId="7" xfId="9" applyNumberFormat="1" applyFont="1" applyFill="1" applyBorder="1" applyAlignment="1">
      <alignment horizontal="center" vertical="center" wrapText="1"/>
    </xf>
    <xf numFmtId="0" fontId="8" fillId="2" borderId="7" xfId="9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4" fontId="8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8" fillId="0" borderId="8" xfId="0" applyFont="1" applyFill="1" applyBorder="1" applyProtection="1">
      <protection locked="0"/>
    </xf>
    <xf numFmtId="0" fontId="8" fillId="0" borderId="9" xfId="0" applyFont="1" applyFill="1" applyBorder="1" applyAlignment="1" applyProtection="1">
      <alignment horizontal="left"/>
      <protection locked="0"/>
    </xf>
    <xf numFmtId="4" fontId="0" fillId="0" borderId="0" xfId="0" applyNumberFormat="1" applyFont="1" applyProtection="1">
      <protection locked="0"/>
    </xf>
    <xf numFmtId="0" fontId="8" fillId="2" borderId="8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4" fontId="8" fillId="2" borderId="11" xfId="9" applyNumberFormat="1" applyFont="1" applyFill="1" applyBorder="1" applyAlignment="1">
      <alignment horizontal="center" vertical="center" wrapText="1"/>
    </xf>
    <xf numFmtId="4" fontId="8" fillId="2" borderId="12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/>
    </xf>
  </cellXfs>
  <cellStyles count="45">
    <cellStyle name="=C:\WINNT\SYSTEM32\COMMAND.COM" xfId="16"/>
    <cellStyle name="Euro" xfId="1"/>
    <cellStyle name="Millares 2" xfId="2"/>
    <cellStyle name="Millares 2 2" xfId="3"/>
    <cellStyle name="Millares 2 2 2" xfId="18"/>
    <cellStyle name="Millares 2 2 2 2" xfId="38"/>
    <cellStyle name="Millares 2 2 3" xfId="29"/>
    <cellStyle name="Millares 2 3" xfId="4"/>
    <cellStyle name="Millares 2 3 2" xfId="19"/>
    <cellStyle name="Millares 2 3 2 2" xfId="39"/>
    <cellStyle name="Millares 2 3 3" xfId="30"/>
    <cellStyle name="Millares 2 4" xfId="17"/>
    <cellStyle name="Millares 2 4 2" xfId="37"/>
    <cellStyle name="Millares 2 5" xfId="28"/>
    <cellStyle name="Millares 3" xfId="5"/>
    <cellStyle name="Millares 3 2" xfId="20"/>
    <cellStyle name="Millares 3 2 2" xfId="40"/>
    <cellStyle name="Millares 3 3" xfId="31"/>
    <cellStyle name="Millares 4" xfId="36"/>
    <cellStyle name="Moneda 2" xfId="6"/>
    <cellStyle name="Moneda 2 2" xfId="21"/>
    <cellStyle name="Moneda 2 2 2" xfId="41"/>
    <cellStyle name="Moneda 2 3" xfId="32"/>
    <cellStyle name="Normal" xfId="0" builtinId="0"/>
    <cellStyle name="Normal 2" xfId="7"/>
    <cellStyle name="Normal 2 2" xfId="8"/>
    <cellStyle name="Normal 2 3" xfId="22"/>
    <cellStyle name="Normal 2 3 2" xfId="42"/>
    <cellStyle name="Normal 2 4" xfId="3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2 2" xfId="44"/>
    <cellStyle name="Normal 6 2 3" xfId="35"/>
    <cellStyle name="Normal 6 3" xfId="23"/>
    <cellStyle name="Normal 6 3 2" xfId="43"/>
    <cellStyle name="Normal 6 4" xfId="34"/>
    <cellStyle name="Normal 7" xfId="27"/>
    <cellStyle name="Normal 8" xfId="26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10" ht="50.1" customHeight="1" x14ac:dyDescent="0.2">
      <c r="A1" s="19" t="s">
        <v>43</v>
      </c>
      <c r="B1" s="20"/>
      <c r="C1" s="20"/>
      <c r="D1" s="20"/>
      <c r="E1" s="20"/>
      <c r="F1" s="20"/>
      <c r="G1" s="20"/>
      <c r="H1" s="21"/>
    </row>
    <row r="2" spans="1:10" x14ac:dyDescent="0.2">
      <c r="A2" s="24" t="s">
        <v>33</v>
      </c>
      <c r="B2" s="25"/>
      <c r="C2" s="19" t="s">
        <v>39</v>
      </c>
      <c r="D2" s="20"/>
      <c r="E2" s="20"/>
      <c r="F2" s="20"/>
      <c r="G2" s="21"/>
      <c r="H2" s="22" t="s">
        <v>38</v>
      </c>
    </row>
    <row r="3" spans="1:10" ht="24.95" customHeight="1" x14ac:dyDescent="0.2">
      <c r="A3" s="26"/>
      <c r="B3" s="27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3"/>
    </row>
    <row r="4" spans="1:10" x14ac:dyDescent="0.2">
      <c r="A4" s="28"/>
      <c r="B4" s="29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10" x14ac:dyDescent="0.2">
      <c r="A5" s="14"/>
      <c r="B5" s="15"/>
      <c r="C5" s="4"/>
      <c r="D5" s="4"/>
      <c r="E5" s="4"/>
      <c r="F5" s="4"/>
      <c r="G5" s="4"/>
      <c r="H5" s="4"/>
    </row>
    <row r="6" spans="1:10" x14ac:dyDescent="0.2">
      <c r="A6" s="11" t="s">
        <v>5</v>
      </c>
      <c r="B6" s="9"/>
      <c r="C6" s="5">
        <f t="shared" ref="C6:H6" si="0">SUM(C7:C14)</f>
        <v>188429784.13</v>
      </c>
      <c r="D6" s="5">
        <f t="shared" si="0"/>
        <v>5049859.2600000035</v>
      </c>
      <c r="E6" s="5">
        <f t="shared" si="0"/>
        <v>193479643.39000002</v>
      </c>
      <c r="F6" s="5">
        <f t="shared" si="0"/>
        <v>179272888.03999999</v>
      </c>
      <c r="G6" s="5">
        <f t="shared" si="0"/>
        <v>170824401.34999999</v>
      </c>
      <c r="H6" s="5">
        <f t="shared" si="0"/>
        <v>14206755.349999998</v>
      </c>
    </row>
    <row r="7" spans="1:10" x14ac:dyDescent="0.2">
      <c r="A7" s="8"/>
      <c r="B7" s="12" t="s">
        <v>21</v>
      </c>
      <c r="C7" s="5">
        <v>13997893.640000001</v>
      </c>
      <c r="D7" s="5">
        <v>191274.37</v>
      </c>
      <c r="E7" s="5">
        <f>C7+D7</f>
        <v>14189168.01</v>
      </c>
      <c r="F7" s="5">
        <v>13726716.66</v>
      </c>
      <c r="G7" s="5">
        <v>13653494.07</v>
      </c>
      <c r="H7" s="5">
        <f>E7-F7</f>
        <v>462451.34999999963</v>
      </c>
    </row>
    <row r="8" spans="1:10" x14ac:dyDescent="0.2">
      <c r="A8" s="8"/>
      <c r="B8" s="12" t="s">
        <v>6</v>
      </c>
      <c r="C8" s="5">
        <v>435019</v>
      </c>
      <c r="D8" s="5">
        <v>771.27</v>
      </c>
      <c r="E8" s="5">
        <f t="shared" ref="E8:E14" si="1">C8+D8</f>
        <v>435790.27</v>
      </c>
      <c r="F8" s="5">
        <v>434012.38</v>
      </c>
      <c r="G8" s="5">
        <v>431399.1</v>
      </c>
      <c r="H8" s="5">
        <f t="shared" ref="H8:H14" si="2">E8-F8</f>
        <v>1777.890000000014</v>
      </c>
    </row>
    <row r="9" spans="1:10" x14ac:dyDescent="0.2">
      <c r="A9" s="8"/>
      <c r="B9" s="12" t="s">
        <v>22</v>
      </c>
      <c r="C9" s="5">
        <v>48683146.43</v>
      </c>
      <c r="D9" s="5">
        <v>1486817.450000003</v>
      </c>
      <c r="E9" s="5">
        <f t="shared" si="1"/>
        <v>50169963.880000003</v>
      </c>
      <c r="F9" s="5">
        <v>44076814.140000001</v>
      </c>
      <c r="G9" s="5">
        <v>42477444.789999999</v>
      </c>
      <c r="H9" s="5">
        <f t="shared" si="2"/>
        <v>6093149.7400000021</v>
      </c>
      <c r="J9" s="18"/>
    </row>
    <row r="10" spans="1:10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10" x14ac:dyDescent="0.2">
      <c r="A11" s="8"/>
      <c r="B11" s="12" t="s">
        <v>12</v>
      </c>
      <c r="C11" s="5">
        <v>54696295.939999998</v>
      </c>
      <c r="D11" s="5">
        <v>5519996.7400000002</v>
      </c>
      <c r="E11" s="5">
        <f t="shared" si="1"/>
        <v>60216292.68</v>
      </c>
      <c r="F11" s="5">
        <v>54246889.579999998</v>
      </c>
      <c r="G11" s="5">
        <v>50049687.079999998</v>
      </c>
      <c r="H11" s="5">
        <f t="shared" si="2"/>
        <v>5969403.1000000015</v>
      </c>
    </row>
    <row r="12" spans="1:10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10" x14ac:dyDescent="0.2">
      <c r="A13" s="8"/>
      <c r="B13" s="12" t="s">
        <v>23</v>
      </c>
      <c r="C13" s="5">
        <v>52585632.119999997</v>
      </c>
      <c r="D13" s="5">
        <v>-1105562.22</v>
      </c>
      <c r="E13" s="5">
        <f t="shared" si="1"/>
        <v>51480069.899999999</v>
      </c>
      <c r="F13" s="5">
        <v>50423908.530000001</v>
      </c>
      <c r="G13" s="5">
        <v>48494045.340000004</v>
      </c>
      <c r="H13" s="5">
        <f t="shared" si="2"/>
        <v>1056161.3699999973</v>
      </c>
    </row>
    <row r="14" spans="1:10" x14ac:dyDescent="0.2">
      <c r="A14" s="8"/>
      <c r="B14" s="12" t="s">
        <v>8</v>
      </c>
      <c r="C14" s="5">
        <v>18031797</v>
      </c>
      <c r="D14" s="5">
        <v>-1043438.35</v>
      </c>
      <c r="E14" s="5">
        <f t="shared" si="1"/>
        <v>16988358.649999999</v>
      </c>
      <c r="F14" s="5">
        <v>16364546.75</v>
      </c>
      <c r="G14" s="5">
        <v>15718330.970000001</v>
      </c>
      <c r="H14" s="5">
        <f t="shared" si="2"/>
        <v>623811.89999999851</v>
      </c>
    </row>
    <row r="15" spans="1:10" x14ac:dyDescent="0.2">
      <c r="A15" s="10"/>
      <c r="B15" s="12"/>
      <c r="C15" s="5"/>
      <c r="D15" s="5"/>
      <c r="E15" s="5"/>
      <c r="F15" s="5"/>
      <c r="G15" s="5"/>
      <c r="H15" s="5"/>
    </row>
    <row r="16" spans="1:10" x14ac:dyDescent="0.2">
      <c r="A16" s="11" t="s">
        <v>9</v>
      </c>
      <c r="B16" s="13"/>
      <c r="C16" s="5">
        <f t="shared" ref="C16:H16" si="3">SUM(C17:C23)</f>
        <v>248210628.18000001</v>
      </c>
      <c r="D16" s="5">
        <f t="shared" si="3"/>
        <v>120001336.61</v>
      </c>
      <c r="E16" s="5">
        <f t="shared" si="3"/>
        <v>368211964.78999996</v>
      </c>
      <c r="F16" s="5">
        <f t="shared" si="3"/>
        <v>277454032.47000003</v>
      </c>
      <c r="G16" s="5">
        <f t="shared" si="3"/>
        <v>237665215.39999998</v>
      </c>
      <c r="H16" s="5">
        <f t="shared" si="3"/>
        <v>90757932.320000008</v>
      </c>
    </row>
    <row r="17" spans="1:8" x14ac:dyDescent="0.2">
      <c r="A17" s="8"/>
      <c r="B17" s="12" t="s">
        <v>24</v>
      </c>
      <c r="C17" s="5">
        <v>33417384.199999999</v>
      </c>
      <c r="D17" s="5">
        <v>15334098.85</v>
      </c>
      <c r="E17" s="5">
        <f>C17+D17</f>
        <v>48751483.049999997</v>
      </c>
      <c r="F17" s="5">
        <v>41557355.710000001</v>
      </c>
      <c r="G17" s="5">
        <v>34276726.020000003</v>
      </c>
      <c r="H17" s="5">
        <f t="shared" ref="H17:H23" si="4">E17-F17</f>
        <v>7194127.3399999961</v>
      </c>
    </row>
    <row r="18" spans="1:8" x14ac:dyDescent="0.2">
      <c r="A18" s="8"/>
      <c r="B18" s="12" t="s">
        <v>15</v>
      </c>
      <c r="C18" s="5">
        <v>177999095.12</v>
      </c>
      <c r="D18" s="5">
        <v>100146289.75</v>
      </c>
      <c r="E18" s="5">
        <f t="shared" ref="E18:E23" si="5">C18+D18</f>
        <v>278145384.87</v>
      </c>
      <c r="F18" s="5">
        <v>208759022.62</v>
      </c>
      <c r="G18" s="5">
        <v>177603974.22999999</v>
      </c>
      <c r="H18" s="5">
        <f t="shared" si="4"/>
        <v>69386362.25</v>
      </c>
    </row>
    <row r="19" spans="1:8" x14ac:dyDescent="0.2">
      <c r="A19" s="8"/>
      <c r="B19" s="12" t="s">
        <v>10</v>
      </c>
      <c r="C19" s="5">
        <v>357117</v>
      </c>
      <c r="D19" s="5">
        <v>27836.34</v>
      </c>
      <c r="E19" s="5">
        <f t="shared" si="5"/>
        <v>384953.34</v>
      </c>
      <c r="F19" s="5">
        <v>346630.94</v>
      </c>
      <c r="G19" s="5">
        <v>325630.94</v>
      </c>
      <c r="H19" s="5">
        <f t="shared" si="4"/>
        <v>38322.400000000023</v>
      </c>
    </row>
    <row r="20" spans="1:8" x14ac:dyDescent="0.2">
      <c r="A20" s="8"/>
      <c r="B20" s="12" t="s">
        <v>25</v>
      </c>
      <c r="C20" s="5">
        <v>26454064.899999999</v>
      </c>
      <c r="D20" s="5">
        <v>-5931660.8799999999</v>
      </c>
      <c r="E20" s="5">
        <f t="shared" si="5"/>
        <v>20522404.02</v>
      </c>
      <c r="F20" s="5">
        <v>14888506.27</v>
      </c>
      <c r="G20" s="5">
        <v>14856816.6</v>
      </c>
      <c r="H20" s="5">
        <f t="shared" si="4"/>
        <v>5633897.75</v>
      </c>
    </row>
    <row r="21" spans="1:8" x14ac:dyDescent="0.2">
      <c r="A21" s="8"/>
      <c r="B21" s="12" t="s">
        <v>26</v>
      </c>
      <c r="C21" s="5">
        <v>3999951</v>
      </c>
      <c r="D21" s="5">
        <v>9230938.0700000003</v>
      </c>
      <c r="E21" s="5">
        <f t="shared" si="5"/>
        <v>13230889.07</v>
      </c>
      <c r="F21" s="5">
        <v>4742653.16</v>
      </c>
      <c r="G21" s="5">
        <v>3490977.04</v>
      </c>
      <c r="H21" s="5">
        <f t="shared" si="4"/>
        <v>8488235.9100000001</v>
      </c>
    </row>
    <row r="22" spans="1:8" x14ac:dyDescent="0.2">
      <c r="A22" s="8"/>
      <c r="B22" s="12" t="s">
        <v>27</v>
      </c>
      <c r="C22" s="5">
        <v>5783015.96</v>
      </c>
      <c r="D22" s="5">
        <v>1393834.48</v>
      </c>
      <c r="E22" s="5">
        <f t="shared" si="5"/>
        <v>7176850.4399999995</v>
      </c>
      <c r="F22" s="5">
        <v>7159863.7699999996</v>
      </c>
      <c r="G22" s="5">
        <v>7111090.5700000003</v>
      </c>
      <c r="H22" s="5">
        <f t="shared" si="4"/>
        <v>16986.669999999925</v>
      </c>
    </row>
    <row r="23" spans="1:8" x14ac:dyDescent="0.2">
      <c r="A23" s="8"/>
      <c r="B23" s="12" t="s">
        <v>1</v>
      </c>
      <c r="C23" s="5">
        <v>200000</v>
      </c>
      <c r="D23" s="5">
        <v>-200000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10184671</v>
      </c>
      <c r="D25" s="5">
        <f t="shared" si="6"/>
        <v>10532693.640000001</v>
      </c>
      <c r="E25" s="5">
        <f t="shared" si="6"/>
        <v>20717364.640000001</v>
      </c>
      <c r="F25" s="5">
        <f t="shared" si="6"/>
        <v>19418313.989999998</v>
      </c>
      <c r="G25" s="5">
        <f t="shared" si="6"/>
        <v>19111439.989999998</v>
      </c>
      <c r="H25" s="5">
        <f t="shared" si="6"/>
        <v>1299050.6500000011</v>
      </c>
    </row>
    <row r="26" spans="1:8" x14ac:dyDescent="0.2">
      <c r="A26" s="8"/>
      <c r="B26" s="12" t="s">
        <v>16</v>
      </c>
      <c r="C26" s="5">
        <v>4844300</v>
      </c>
      <c r="D26" s="5">
        <v>-195798.97</v>
      </c>
      <c r="E26" s="5">
        <f>C26+D26</f>
        <v>4648501.03</v>
      </c>
      <c r="F26" s="5">
        <v>4473499.67</v>
      </c>
      <c r="G26" s="5">
        <v>4471875.67</v>
      </c>
      <c r="H26" s="5">
        <f t="shared" ref="H26:H34" si="7">E26-F26</f>
        <v>175001.36000000034</v>
      </c>
    </row>
    <row r="27" spans="1:8" x14ac:dyDescent="0.2">
      <c r="A27" s="8"/>
      <c r="B27" s="12" t="s">
        <v>13</v>
      </c>
      <c r="C27" s="5">
        <v>4569060</v>
      </c>
      <c r="D27" s="5">
        <v>7394990</v>
      </c>
      <c r="E27" s="5">
        <f t="shared" ref="E27:E34" si="8">C27+D27</f>
        <v>11964050</v>
      </c>
      <c r="F27" s="5">
        <v>11009298.619999999</v>
      </c>
      <c r="G27" s="5">
        <v>10704048.619999999</v>
      </c>
      <c r="H27" s="5">
        <f t="shared" si="7"/>
        <v>954751.38000000082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3333483.64</v>
      </c>
      <c r="E30" s="5">
        <f t="shared" si="8"/>
        <v>3333483.64</v>
      </c>
      <c r="F30" s="5">
        <v>3333483.64</v>
      </c>
      <c r="G30" s="5">
        <v>3333483.64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771311</v>
      </c>
      <c r="D32" s="5">
        <v>18.97</v>
      </c>
      <c r="E32" s="5">
        <f t="shared" si="8"/>
        <v>771329.97</v>
      </c>
      <c r="F32" s="5">
        <v>602032.06000000006</v>
      </c>
      <c r="G32" s="5">
        <v>602032.06000000006</v>
      </c>
      <c r="H32" s="5">
        <f t="shared" si="7"/>
        <v>169297.90999999992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6046440.6399999997</v>
      </c>
      <c r="D36" s="5">
        <f t="shared" si="9"/>
        <v>-916447.22</v>
      </c>
      <c r="E36" s="5">
        <f t="shared" si="9"/>
        <v>5129993.42</v>
      </c>
      <c r="F36" s="5">
        <f t="shared" si="9"/>
        <v>4509080.66</v>
      </c>
      <c r="G36" s="5">
        <f t="shared" si="9"/>
        <v>3892693.36</v>
      </c>
      <c r="H36" s="5">
        <f t="shared" si="9"/>
        <v>620912.75999999978</v>
      </c>
    </row>
    <row r="37" spans="1:8" x14ac:dyDescent="0.2">
      <c r="A37" s="8"/>
      <c r="B37" s="12" t="s">
        <v>31</v>
      </c>
      <c r="C37" s="5">
        <v>6046440.6399999997</v>
      </c>
      <c r="D37" s="5">
        <v>-916447.22</v>
      </c>
      <c r="E37" s="5">
        <f>C37+D37</f>
        <v>5129993.42</v>
      </c>
      <c r="F37" s="5">
        <v>4509080.66</v>
      </c>
      <c r="G37" s="5">
        <v>3892693.36</v>
      </c>
      <c r="H37" s="5">
        <f t="shared" ref="H37:H40" si="10">E37-F37</f>
        <v>620912.75999999978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452871523.94999999</v>
      </c>
      <c r="D42" s="6">
        <f t="shared" si="12"/>
        <v>134667442.28999999</v>
      </c>
      <c r="E42" s="6">
        <f t="shared" si="12"/>
        <v>587538966.24000001</v>
      </c>
      <c r="F42" s="6">
        <f t="shared" si="12"/>
        <v>480654315.15999997</v>
      </c>
      <c r="G42" s="6">
        <f t="shared" si="12"/>
        <v>431493750.09999996</v>
      </c>
      <c r="H42" s="6">
        <f t="shared" si="12"/>
        <v>106884651.08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2019-02-05T16:58:24Z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