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20" activeTab="0"/>
  </bookViews>
  <sheets>
    <sheet name="Hoja1" sheetId="1" r:id="rId1"/>
  </sheets>
  <externalReferences>
    <externalReference r:id="rId4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<sst xmlns="http://schemas.openxmlformats.org/spreadsheetml/2006/main" count="28" uniqueCount="20">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</sst>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 applyProtection="1">
      <alignment horizontal="left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0" fillId="33" borderId="19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center" vertical="center" wrapText="1"/>
      <protection locked="0"/>
    </xf>
    <xf numFmtId="0" fontId="40" fillId="33" borderId="2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>
      <alignment horizontal="left" vertical="center" indent="3"/>
    </xf>
    <xf numFmtId="4" fontId="40" fillId="0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indent="6"/>
    </xf>
    <xf numFmtId="4" fontId="43" fillId="0" borderId="21" xfId="0" applyNumberFormat="1" applyFont="1" applyBorder="1" applyAlignment="1" applyProtection="1">
      <alignment/>
      <protection locked="0"/>
    </xf>
    <xf numFmtId="4" fontId="43" fillId="0" borderId="0" xfId="0" applyNumberFormat="1" applyFont="1" applyAlignment="1" applyProtection="1">
      <alignment/>
      <protection locked="0"/>
    </xf>
    <xf numFmtId="4" fontId="43" fillId="0" borderId="21" xfId="0" applyNumberFormat="1" applyFont="1" applyBorder="1" applyAlignment="1" applyProtection="1">
      <alignment vertical="center"/>
      <protection locked="0"/>
    </xf>
    <xf numFmtId="4" fontId="43" fillId="0" borderId="21" xfId="0" applyNumberFormat="1" applyFont="1" applyFill="1" applyBorder="1" applyAlignment="1" applyProtection="1">
      <alignment/>
      <protection locked="0"/>
    </xf>
    <xf numFmtId="4" fontId="43" fillId="0" borderId="0" xfId="0" applyNumberFormat="1" applyFont="1" applyFill="1" applyAlignment="1" applyProtection="1">
      <alignment/>
      <protection locked="0"/>
    </xf>
    <xf numFmtId="4" fontId="43" fillId="0" borderId="21" xfId="47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40" fillId="0" borderId="21" xfId="0" applyFont="1" applyFill="1" applyBorder="1" applyAlignment="1">
      <alignment horizontal="left" vertical="center" indent="3"/>
    </xf>
    <xf numFmtId="4" fontId="40" fillId="0" borderId="21" xfId="0" applyNumberFormat="1" applyFont="1" applyFill="1" applyBorder="1" applyAlignment="1" applyProtection="1">
      <alignment vertical="center"/>
      <protection locked="0"/>
    </xf>
    <xf numFmtId="4" fontId="43" fillId="0" borderId="0" xfId="47" applyNumberFormat="1" applyFont="1" applyFill="1" applyBorder="1" applyAlignment="1" applyProtection="1">
      <alignment vertical="center"/>
      <protection locked="0"/>
    </xf>
    <xf numFmtId="4" fontId="43" fillId="0" borderId="21" xfId="0" applyNumberFormat="1" applyFont="1" applyFill="1" applyBorder="1" applyAlignment="1" applyProtection="1">
      <alignment vertical="center"/>
      <protection locked="0"/>
    </xf>
    <xf numFmtId="4" fontId="43" fillId="0" borderId="0" xfId="0" applyNumberFormat="1" applyFont="1" applyFill="1" applyBorder="1" applyAlignment="1" applyProtection="1">
      <alignment/>
      <protection locked="0"/>
    </xf>
    <xf numFmtId="4" fontId="43" fillId="0" borderId="0" xfId="0" applyNumberFormat="1" applyFont="1" applyFill="1" applyBorder="1" applyAlignment="1" applyProtection="1">
      <alignment vertical="center"/>
      <protection locked="0"/>
    </xf>
    <xf numFmtId="4" fontId="0" fillId="0" borderId="21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Documents\CUENTA%20PUBLICA%202016-2018\5.-CUENTA%20PUBLICA%202018\LDF\0361_LDF_1800_MVST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Municipio de Valle de Santiago, 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G1"/>
    </sheetView>
  </sheetViews>
  <sheetFormatPr defaultColWidth="0" defaultRowHeight="15" customHeight="1" zeroHeight="1"/>
  <cols>
    <col min="1" max="1" width="69.421875" style="0" customWidth="1"/>
    <col min="2" max="7" width="20.7109375" style="0" customWidth="1"/>
    <col min="8" max="16384" width="10.8515625" style="0" hidden="1" customWidth="1"/>
  </cols>
  <sheetData>
    <row r="1" spans="1:7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3" t="str">
        <f>ENTIDAD</f>
        <v>Municipio de Valle de Santiago, Gobierno del Estado de Guanajuato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9" t="s">
        <v>2</v>
      </c>
      <c r="B4" s="10"/>
      <c r="C4" s="10"/>
      <c r="D4" s="10"/>
      <c r="E4" s="10"/>
      <c r="F4" s="10"/>
      <c r="G4" s="11"/>
    </row>
    <row r="5" spans="1:7" ht="15">
      <c r="A5" s="12" t="s">
        <v>3</v>
      </c>
      <c r="B5" s="13" t="str">
        <f>ANIO5R</f>
        <v>2013 ¹ (c)</v>
      </c>
      <c r="C5" s="13" t="str">
        <f>ANIO4R</f>
        <v>2014 ¹ (c)</v>
      </c>
      <c r="D5" s="13" t="str">
        <f>ANIO3R</f>
        <v>2015 ¹ (c)</v>
      </c>
      <c r="E5" s="13" t="str">
        <f>ANIO2R</f>
        <v>2016 ¹ (c)</v>
      </c>
      <c r="F5" s="13" t="str">
        <f>ANIO1R</f>
        <v>2017 ¹ (c)</v>
      </c>
      <c r="G5" s="14">
        <f>ANIO_INFORME</f>
        <v>2018</v>
      </c>
    </row>
    <row r="6" spans="1:7" ht="31.5" customHeight="1">
      <c r="A6" s="15"/>
      <c r="B6" s="16"/>
      <c r="C6" s="16"/>
      <c r="D6" s="16"/>
      <c r="E6" s="16"/>
      <c r="F6" s="16"/>
      <c r="G6" s="17" t="s">
        <v>4</v>
      </c>
    </row>
    <row r="7" spans="1:7" ht="15">
      <c r="A7" s="18" t="s">
        <v>5</v>
      </c>
      <c r="B7" s="19">
        <f aca="true" t="shared" si="0" ref="B7:G7">SUM(B8:B16)</f>
        <v>135726606.35</v>
      </c>
      <c r="C7" s="19">
        <f t="shared" si="0"/>
        <v>147527372.34</v>
      </c>
      <c r="D7" s="19">
        <f t="shared" si="0"/>
        <v>146748803.25</v>
      </c>
      <c r="E7" s="19">
        <f t="shared" si="0"/>
        <v>162402253.96000004</v>
      </c>
      <c r="F7" s="19">
        <f t="shared" si="0"/>
        <v>163729064.36000004</v>
      </c>
      <c r="G7" s="19">
        <f t="shared" si="0"/>
        <v>204952656.13</v>
      </c>
    </row>
    <row r="8" spans="1:7" ht="15">
      <c r="A8" s="20" t="s">
        <v>6</v>
      </c>
      <c r="B8" s="21">
        <v>72036813.4</v>
      </c>
      <c r="C8" s="22">
        <v>76721014.57000001</v>
      </c>
      <c r="D8" s="21">
        <v>80808172.53</v>
      </c>
      <c r="E8" s="22">
        <v>89710894.70000002</v>
      </c>
      <c r="F8" s="21">
        <v>89376635.75</v>
      </c>
      <c r="G8" s="23">
        <v>95534718.38</v>
      </c>
    </row>
    <row r="9" spans="1:7" ht="15">
      <c r="A9" s="20" t="s">
        <v>7</v>
      </c>
      <c r="B9" s="21">
        <v>10175691.79</v>
      </c>
      <c r="C9" s="22">
        <v>9798181.42</v>
      </c>
      <c r="D9" s="21">
        <v>8207350.960000001</v>
      </c>
      <c r="E9" s="22">
        <v>8935562.67</v>
      </c>
      <c r="F9" s="21">
        <v>6026429.180000001</v>
      </c>
      <c r="G9" s="23">
        <v>10505013.6</v>
      </c>
    </row>
    <row r="10" spans="1:7" ht="15">
      <c r="A10" s="20" t="s">
        <v>8</v>
      </c>
      <c r="B10" s="21">
        <v>19317563.18</v>
      </c>
      <c r="C10" s="22">
        <v>16382309.969999999</v>
      </c>
      <c r="D10" s="21">
        <v>13395602.420000002</v>
      </c>
      <c r="E10" s="22">
        <v>21371679.32</v>
      </c>
      <c r="F10" s="21">
        <v>22731103.5</v>
      </c>
      <c r="G10" s="23">
        <v>24016752.71</v>
      </c>
    </row>
    <row r="11" spans="1:7" ht="15">
      <c r="A11" s="20" t="s">
        <v>9</v>
      </c>
      <c r="B11" s="21">
        <v>23891831.32</v>
      </c>
      <c r="C11" s="22">
        <v>28283852.93</v>
      </c>
      <c r="D11" s="21">
        <v>23134949.119999997</v>
      </c>
      <c r="E11" s="22">
        <v>24090177.52</v>
      </c>
      <c r="F11" s="21">
        <v>30389356.49</v>
      </c>
      <c r="G11" s="23">
        <v>41133806.65</v>
      </c>
    </row>
    <row r="12" spans="1:7" ht="15">
      <c r="A12" s="20" t="s">
        <v>10</v>
      </c>
      <c r="B12" s="21">
        <v>6267958.68</v>
      </c>
      <c r="C12" s="22">
        <v>10212638.309999999</v>
      </c>
      <c r="D12" s="21">
        <v>1072223.52</v>
      </c>
      <c r="E12" s="22">
        <v>5036895.2299999995</v>
      </c>
      <c r="F12" s="21">
        <v>2325056.0799999996</v>
      </c>
      <c r="G12" s="23">
        <v>1449769</v>
      </c>
    </row>
    <row r="13" spans="1:7" ht="15">
      <c r="A13" s="20" t="s">
        <v>11</v>
      </c>
      <c r="B13" s="24">
        <v>4036747.9799999995</v>
      </c>
      <c r="C13" s="25">
        <v>6129375.14</v>
      </c>
      <c r="D13" s="24">
        <v>20130504.7</v>
      </c>
      <c r="E13" s="25">
        <v>13257044.52</v>
      </c>
      <c r="F13" s="24">
        <v>12880483.360000001</v>
      </c>
      <c r="G13" s="23">
        <v>32312595.79</v>
      </c>
    </row>
    <row r="14" spans="1:7" ht="15">
      <c r="A14" s="20" t="s">
        <v>12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5">
      <c r="A15" s="20" t="s">
        <v>13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ht="15">
      <c r="A16" s="20" t="s">
        <v>14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ht="15">
      <c r="A17" s="27"/>
      <c r="B17" s="27"/>
      <c r="C17" s="27"/>
      <c r="D17" s="27"/>
      <c r="E17" s="27"/>
      <c r="F17" s="27"/>
      <c r="G17" s="27"/>
    </row>
    <row r="18" spans="1:7" ht="15">
      <c r="A18" s="28" t="s">
        <v>15</v>
      </c>
      <c r="B18" s="29">
        <f aca="true" t="shared" si="1" ref="B18:G18">SUM(B19:B27)</f>
        <v>144158495.59999996</v>
      </c>
      <c r="C18" s="29">
        <f t="shared" si="1"/>
        <v>147525235.77</v>
      </c>
      <c r="D18" s="29">
        <f t="shared" si="1"/>
        <v>184542147.68</v>
      </c>
      <c r="E18" s="29">
        <f t="shared" si="1"/>
        <v>169055573.24000004</v>
      </c>
      <c r="F18" s="29">
        <f t="shared" si="1"/>
        <v>179716442.11</v>
      </c>
      <c r="G18" s="29">
        <f t="shared" si="1"/>
        <v>275701659.03000003</v>
      </c>
    </row>
    <row r="19" spans="1:7" ht="15">
      <c r="A19" s="20" t="s">
        <v>6</v>
      </c>
      <c r="B19" s="26">
        <v>43637313.699999996</v>
      </c>
      <c r="C19" s="30">
        <v>41970154.24</v>
      </c>
      <c r="D19" s="26">
        <v>39379225.43</v>
      </c>
      <c r="E19" s="30">
        <v>43231190.349999994</v>
      </c>
      <c r="F19" s="31">
        <v>41577663.22</v>
      </c>
      <c r="G19" s="31">
        <v>41579186.07</v>
      </c>
    </row>
    <row r="20" spans="1:7" ht="15">
      <c r="A20" s="20" t="s">
        <v>7</v>
      </c>
      <c r="B20" s="26">
        <v>22233667.020000003</v>
      </c>
      <c r="C20" s="30">
        <v>19313170.400000002</v>
      </c>
      <c r="D20" s="26">
        <v>16558980.029999997</v>
      </c>
      <c r="E20" s="30">
        <v>16484195.070000002</v>
      </c>
      <c r="F20" s="31">
        <v>17770863.05</v>
      </c>
      <c r="G20" s="31">
        <v>22863159.55</v>
      </c>
    </row>
    <row r="21" spans="1:7" ht="15">
      <c r="A21" s="20" t="s">
        <v>8</v>
      </c>
      <c r="B21" s="26">
        <v>16341359.29</v>
      </c>
      <c r="C21" s="30">
        <v>22956747.8</v>
      </c>
      <c r="D21" s="26">
        <v>18282365.7</v>
      </c>
      <c r="E21" s="30">
        <v>19829278.929999996</v>
      </c>
      <c r="F21" s="31">
        <v>22855451.009999998</v>
      </c>
      <c r="G21" s="31">
        <v>27811913.62</v>
      </c>
    </row>
    <row r="22" spans="1:7" ht="15">
      <c r="A22" s="20" t="s">
        <v>9</v>
      </c>
      <c r="B22" s="26">
        <v>312580.06999999995</v>
      </c>
      <c r="C22" s="30">
        <v>278920</v>
      </c>
      <c r="D22" s="26">
        <v>804552.97</v>
      </c>
      <c r="E22" s="30">
        <v>7031.900000000001</v>
      </c>
      <c r="F22" s="31">
        <v>2813500</v>
      </c>
      <c r="G22" s="31">
        <v>7242711.34</v>
      </c>
    </row>
    <row r="23" spans="1:7" ht="15">
      <c r="A23" s="20" t="s">
        <v>10</v>
      </c>
      <c r="B23" s="26">
        <v>6927781.970000001</v>
      </c>
      <c r="C23" s="30">
        <v>2989047.44</v>
      </c>
      <c r="D23" s="26">
        <v>4365269.46</v>
      </c>
      <c r="E23" s="30">
        <v>2549005.45</v>
      </c>
      <c r="F23" s="31">
        <v>9147415.450000001</v>
      </c>
      <c r="G23" s="31">
        <v>7733833.9</v>
      </c>
    </row>
    <row r="24" spans="1:7" ht="15">
      <c r="A24" s="20" t="s">
        <v>11</v>
      </c>
      <c r="B24" s="26">
        <v>50994365.449999996</v>
      </c>
      <c r="C24" s="30">
        <v>58225462.239999995</v>
      </c>
      <c r="D24" s="26">
        <v>103610504.84</v>
      </c>
      <c r="E24" s="30">
        <v>85012049.14000002</v>
      </c>
      <c r="F24" s="31">
        <v>81950153.14</v>
      </c>
      <c r="G24" s="31">
        <v>166632561.95</v>
      </c>
    </row>
    <row r="25" spans="1:7" ht="15">
      <c r="A25" s="20" t="s">
        <v>12</v>
      </c>
      <c r="B25" s="26">
        <v>0</v>
      </c>
      <c r="C25" s="30">
        <v>0</v>
      </c>
      <c r="D25" s="26">
        <v>0</v>
      </c>
      <c r="E25" s="30">
        <v>0</v>
      </c>
      <c r="F25" s="26">
        <v>0</v>
      </c>
      <c r="G25" s="31">
        <v>0</v>
      </c>
    </row>
    <row r="26" spans="1:7" ht="15">
      <c r="A26" s="20" t="s">
        <v>16</v>
      </c>
      <c r="B26" s="24">
        <v>0</v>
      </c>
      <c r="C26" s="32">
        <v>0</v>
      </c>
      <c r="D26" s="24">
        <v>0</v>
      </c>
      <c r="E26" s="33">
        <v>0</v>
      </c>
      <c r="F26" s="31">
        <v>0</v>
      </c>
      <c r="G26" s="31">
        <v>0</v>
      </c>
    </row>
    <row r="27" spans="1:7" ht="15">
      <c r="A27" s="20" t="s">
        <v>14</v>
      </c>
      <c r="B27" s="26">
        <v>3711428.1</v>
      </c>
      <c r="C27" s="30">
        <v>1791733.65</v>
      </c>
      <c r="D27" s="26">
        <v>1541249.25</v>
      </c>
      <c r="E27" s="30">
        <v>1942822.4</v>
      </c>
      <c r="F27" s="31">
        <v>3601396.2399999998</v>
      </c>
      <c r="G27" s="31">
        <v>1838292.6</v>
      </c>
    </row>
    <row r="28" spans="1:7" ht="15">
      <c r="A28" s="27"/>
      <c r="B28" s="27"/>
      <c r="C28" s="27"/>
      <c r="D28" s="27"/>
      <c r="E28" s="27"/>
      <c r="F28" s="27"/>
      <c r="G28" s="27"/>
    </row>
    <row r="29" spans="1:7" ht="15">
      <c r="A29" s="28" t="s">
        <v>17</v>
      </c>
      <c r="B29" s="34">
        <f aca="true" t="shared" si="2" ref="B29:G29">B7+B18</f>
        <v>279885101.9499999</v>
      </c>
      <c r="C29" s="34">
        <f t="shared" si="2"/>
        <v>295052608.11</v>
      </c>
      <c r="D29" s="34">
        <f t="shared" si="2"/>
        <v>331290950.93</v>
      </c>
      <c r="E29" s="34">
        <f t="shared" si="2"/>
        <v>331457827.20000005</v>
      </c>
      <c r="F29" s="34">
        <f t="shared" si="2"/>
        <v>343445506.47</v>
      </c>
      <c r="G29" s="34">
        <f t="shared" si="2"/>
        <v>480654315.16</v>
      </c>
    </row>
    <row r="30" spans="1:7" ht="15">
      <c r="A30" s="35"/>
      <c r="B30" s="35"/>
      <c r="C30" s="35"/>
      <c r="D30" s="35"/>
      <c r="E30" s="35"/>
      <c r="F30" s="35"/>
      <c r="G30" s="35"/>
    </row>
    <row r="31" ht="15">
      <c r="A31" s="36"/>
    </row>
    <row r="32" spans="1:7" ht="15">
      <c r="A32" s="37" t="s">
        <v>18</v>
      </c>
      <c r="B32" s="37"/>
      <c r="C32" s="37"/>
      <c r="D32" s="37"/>
      <c r="E32" s="37"/>
      <c r="F32" s="37"/>
      <c r="G32" s="37"/>
    </row>
    <row r="33" spans="1:7" ht="15">
      <c r="A33" s="37" t="s">
        <v>19</v>
      </c>
      <c r="B33" s="37"/>
      <c r="C33" s="37"/>
      <c r="D33" s="37"/>
      <c r="E33" s="37"/>
      <c r="F33" s="37"/>
      <c r="G33" s="37"/>
    </row>
  </sheetData>
  <sheetProtection/>
  <mergeCells count="12">
    <mergeCell ref="A32:G32"/>
    <mergeCell ref="A33:G33"/>
    <mergeCell ref="A5:A6"/>
    <mergeCell ref="B5:B6"/>
    <mergeCell ref="C5:C6"/>
    <mergeCell ref="D5:D6"/>
    <mergeCell ref="E5:E6"/>
    <mergeCell ref="F5:F6"/>
    <mergeCell ref="A1:G1"/>
    <mergeCell ref="A2:G2"/>
    <mergeCell ref="A3:G3"/>
    <mergeCell ref="A4:G4"/>
  </mergeCells>
  <dataValidations count="6"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Lucero</cp:lastModifiedBy>
  <cp:lastPrinted>2017-06-19T15:06:12Z</cp:lastPrinted>
  <dcterms:created xsi:type="dcterms:W3CDTF">2017-06-19T15:04:24Z</dcterms:created>
  <dcterms:modified xsi:type="dcterms:W3CDTF">2019-03-06T15:22:46Z</dcterms:modified>
  <cp:category/>
  <cp:version/>
  <cp:contentType/>
  <cp:contentStatus/>
</cp:coreProperties>
</file>