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12360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<sst xmlns="http://schemas.openxmlformats.org/spreadsheetml/2006/main" count="55" uniqueCount="29">
  <si>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</si>
  <si>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</si>
  <si>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</si>
  <si>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</si>
  <si>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</si>
  <si>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</si>
  <si>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</si>
  <si>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</si>
  <si>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</si>
  <si>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</si>
  <si>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</si>
  <si>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</si>
  <si>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</si>
  <si>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</si>
  <si>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</si>
  <si>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</si>
  <si>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</si>
  <si>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</si>
  <si>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</si>
  <si>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</si>
  <si>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</si>
  <si>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</si>
  <si>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AMPLIACIONES Y REDUCCIONES</t>
  </si>
  <si>
    <t>MUNICIPIO DE VALLE DE SANTIAGO, GTO.
ESTADO ANALÍTICO DE INGRESOS 
DEL 1 DE ENERO AL 31 DE MARZO  DE 2017</t>
  </si>
  <si>
    <t xml:space="preserve">TOTAL </t>
  </si>
  <si>
    <t xml:space="preserve">RUBRO DE INGRESOS </t>
  </si>
  <si>
    <t xml:space="preserve">INGRESO </t>
  </si>
  <si>
    <t>INGRESO</t>
  </si>
  <si>
    <t xml:space="preserve">ESTADO ANALITICO DE INGRESOS POR FUENTE DE FINANCIAMIENTO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</si>
</sst>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#,##0.00;\-#,##0.00;&quot; &quot;"/>
    <numFmt numFmtId="168" formatCode="#,##0;\-#,##0;&quot; &quot;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65" applyFont="1" applyFill="1" applyBorder="1" applyAlignment="1" applyProtection="1">
      <alignment vertical="top"/>
      <protection locked="0"/>
    </xf>
    <xf numFmtId="0" fontId="0" fillId="0" borderId="0" xfId="65" applyFont="1" applyFill="1" applyBorder="1" applyAlignment="1" applyProtection="1">
      <alignment vertical="top"/>
      <protection/>
    </xf>
    <xf numFmtId="0" fontId="45" fillId="0" borderId="0" xfId="65" applyFont="1" applyFill="1" applyBorder="1" applyAlignment="1" applyProtection="1">
      <alignment vertical="top"/>
      <protection/>
    </xf>
    <xf numFmtId="0" fontId="0" fillId="0" borderId="0" xfId="65" applyFont="1" applyFill="1" applyBorder="1" applyAlignment="1" applyProtection="1">
      <alignment horizontal="center" vertical="top"/>
      <protection/>
    </xf>
    <xf numFmtId="0" fontId="46" fillId="33" borderId="10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 applyProtection="1">
      <alignment horizontal="left" vertical="top" wrapText="1" indent="1"/>
      <protection/>
    </xf>
    <xf numFmtId="0" fontId="0" fillId="0" borderId="0" xfId="65" applyFont="1" applyFill="1" applyBorder="1" applyAlignment="1" applyProtection="1">
      <alignment horizontal="left" vertical="top" indent="2"/>
      <protection/>
    </xf>
    <xf numFmtId="0" fontId="45" fillId="0" borderId="0" xfId="65" applyFont="1" applyFill="1" applyBorder="1" applyAlignment="1" applyProtection="1">
      <alignment horizontal="justify" vertical="top" wrapText="1"/>
      <protection/>
    </xf>
    <xf numFmtId="0" fontId="0" fillId="0" borderId="11" xfId="65" applyFont="1" applyFill="1" applyBorder="1" applyAlignment="1" applyProtection="1">
      <alignment horizontal="left" vertical="top" wrapText="1" indent="1"/>
      <protection/>
    </xf>
    <xf numFmtId="0" fontId="46" fillId="33" borderId="12" xfId="65" applyFont="1" applyFill="1" applyBorder="1" applyAlignment="1" applyProtection="1">
      <alignment horizontal="center" vertical="center" wrapText="1"/>
      <protection/>
    </xf>
    <xf numFmtId="0" fontId="8" fillId="0" borderId="0" xfId="66" applyFont="1" applyAlignment="1">
      <alignment vertical="top" wrapText="1"/>
      <protection/>
    </xf>
    <xf numFmtId="4" fontId="8" fillId="0" borderId="0" xfId="66" applyNumberFormat="1" applyFont="1" applyAlignment="1">
      <alignment vertical="top"/>
      <protection/>
    </xf>
    <xf numFmtId="166" fontId="9" fillId="0" borderId="10" xfId="0" applyNumberFormat="1" applyFont="1" applyFill="1" applyBorder="1" applyAlignment="1" applyProtection="1">
      <alignment/>
      <protection locked="0"/>
    </xf>
    <xf numFmtId="167" fontId="9" fillId="0" borderId="10" xfId="0" applyNumberFormat="1" applyFont="1" applyFill="1" applyBorder="1" applyAlignment="1" applyProtection="1">
      <alignment/>
      <protection locked="0"/>
    </xf>
    <xf numFmtId="166" fontId="0" fillId="0" borderId="13" xfId="0" applyNumberFormat="1" applyFill="1" applyBorder="1" applyAlignment="1" applyProtection="1">
      <alignment/>
      <protection locked="0"/>
    </xf>
    <xf numFmtId="167" fontId="0" fillId="0" borderId="13" xfId="0" applyNumberFormat="1" applyFill="1" applyBorder="1" applyAlignment="1" applyProtection="1">
      <alignment/>
      <protection locked="0"/>
    </xf>
    <xf numFmtId="168" fontId="0" fillId="0" borderId="13" xfId="0" applyNumberFormat="1" applyFill="1" applyBorder="1" applyAlignment="1" applyProtection="1">
      <alignment/>
      <protection locked="0"/>
    </xf>
    <xf numFmtId="166" fontId="0" fillId="0" borderId="13" xfId="0" applyNumberFormat="1" applyFont="1" applyFill="1" applyBorder="1" applyAlignment="1" applyProtection="1">
      <alignment/>
      <protection locked="0"/>
    </xf>
    <xf numFmtId="167" fontId="0" fillId="0" borderId="13" xfId="0" applyNumberFormat="1" applyFont="1" applyFill="1" applyBorder="1" applyAlignment="1" applyProtection="1">
      <alignment/>
      <protection locked="0"/>
    </xf>
    <xf numFmtId="168" fontId="0" fillId="0" borderId="13" xfId="0" applyNumberFormat="1" applyFont="1" applyFill="1" applyBorder="1" applyAlignment="1" applyProtection="1">
      <alignment/>
      <protection locked="0"/>
    </xf>
    <xf numFmtId="166" fontId="0" fillId="0" borderId="14" xfId="0" applyNumberFormat="1" applyFont="1" applyFill="1" applyBorder="1" applyAlignment="1" applyProtection="1">
      <alignment/>
      <protection locked="0"/>
    </xf>
    <xf numFmtId="167" fontId="0" fillId="0" borderId="14" xfId="0" applyNumberFormat="1" applyFont="1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166" fontId="3" fillId="0" borderId="10" xfId="0" applyNumberFormat="1" applyFont="1" applyFill="1" applyBorder="1" applyAlignment="1" applyProtection="1">
      <alignment/>
      <protection locked="0"/>
    </xf>
    <xf numFmtId="167" fontId="3" fillId="0" borderId="10" xfId="0" applyNumberFormat="1" applyFont="1" applyFill="1" applyBorder="1" applyAlignment="1" applyProtection="1">
      <alignment/>
      <protection locked="0"/>
    </xf>
    <xf numFmtId="166" fontId="47" fillId="0" borderId="14" xfId="0" applyNumberFormat="1" applyFont="1" applyFill="1" applyBorder="1" applyAlignment="1" applyProtection="1">
      <alignment/>
      <protection locked="0"/>
    </xf>
    <xf numFmtId="167" fontId="47" fillId="0" borderId="14" xfId="0" applyNumberFormat="1" applyFont="1" applyFill="1" applyBorder="1" applyAlignment="1" applyProtection="1">
      <alignment/>
      <protection locked="0"/>
    </xf>
    <xf numFmtId="166" fontId="0" fillId="0" borderId="14" xfId="0" applyNumberFormat="1" applyFill="1" applyBorder="1" applyAlignment="1" applyProtection="1">
      <alignment/>
      <protection locked="0"/>
    </xf>
    <xf numFmtId="0" fontId="46" fillId="33" borderId="15" xfId="65" applyFont="1" applyFill="1" applyBorder="1" applyAlignment="1" applyProtection="1">
      <alignment horizontal="center" vertical="center" wrapText="1"/>
      <protection locked="0"/>
    </xf>
    <xf numFmtId="0" fontId="45" fillId="0" borderId="16" xfId="65" applyFont="1" applyFill="1" applyBorder="1" applyAlignment="1" applyProtection="1">
      <alignment vertical="top" wrapText="1"/>
      <protection locked="0"/>
    </xf>
    <xf numFmtId="0" fontId="0" fillId="0" borderId="17" xfId="65" applyFont="1" applyFill="1" applyBorder="1" applyAlignment="1" applyProtection="1">
      <alignment vertical="top"/>
      <protection locked="0"/>
    </xf>
    <xf numFmtId="0" fontId="0" fillId="0" borderId="17" xfId="65" applyFont="1" applyFill="1" applyBorder="1" applyAlignment="1" applyProtection="1">
      <alignment horizontal="left" vertical="top" indent="1"/>
      <protection locked="0"/>
    </xf>
    <xf numFmtId="0" fontId="0" fillId="0" borderId="18" xfId="65" applyFont="1" applyFill="1" applyBorder="1" applyAlignment="1" applyProtection="1">
      <alignment vertical="top"/>
      <protection locked="0"/>
    </xf>
    <xf numFmtId="0" fontId="0" fillId="0" borderId="16" xfId="65" applyFont="1" applyFill="1" applyBorder="1" applyAlignment="1" applyProtection="1">
      <alignment vertical="top"/>
      <protection/>
    </xf>
    <xf numFmtId="0" fontId="0" fillId="0" borderId="12" xfId="65" applyFont="1" applyFill="1" applyBorder="1" applyAlignment="1" applyProtection="1">
      <alignment vertical="top"/>
      <protection/>
    </xf>
    <xf numFmtId="0" fontId="46" fillId="33" borderId="12" xfId="65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 applyProtection="1">
      <alignment vertical="top"/>
      <protection/>
    </xf>
    <xf numFmtId="166" fontId="9" fillId="0" borderId="14" xfId="0" applyNumberFormat="1" applyFont="1" applyFill="1" applyBorder="1" applyAlignment="1" applyProtection="1">
      <alignment/>
      <protection locked="0"/>
    </xf>
    <xf numFmtId="167" fontId="9" fillId="0" borderId="14" xfId="0" applyNumberFormat="1" applyFont="1" applyFill="1" applyBorder="1" applyAlignment="1" applyProtection="1">
      <alignment/>
      <protection locked="0"/>
    </xf>
    <xf numFmtId="0" fontId="45" fillId="0" borderId="10" xfId="65" applyFont="1" applyFill="1" applyBorder="1" applyAlignment="1" applyProtection="1">
      <alignment vertical="top" wrapText="1"/>
      <protection/>
    </xf>
    <xf numFmtId="0" fontId="0" fillId="0" borderId="10" xfId="65" applyFont="1" applyFill="1" applyBorder="1" applyAlignment="1" applyProtection="1">
      <alignment vertical="top"/>
      <protection locked="0"/>
    </xf>
    <xf numFmtId="0" fontId="45" fillId="0" borderId="18" xfId="65" applyFont="1" applyFill="1" applyBorder="1" applyAlignment="1" applyProtection="1">
      <alignment vertical="top"/>
      <protection/>
    </xf>
    <xf numFmtId="0" fontId="45" fillId="0" borderId="10" xfId="65" applyFont="1" applyFill="1" applyBorder="1" applyAlignment="1" applyProtection="1">
      <alignment vertical="top"/>
      <protection/>
    </xf>
    <xf numFmtId="166" fontId="45" fillId="0" borderId="10" xfId="0" applyNumberFormat="1" applyFont="1" applyFill="1" applyBorder="1" applyAlignment="1" applyProtection="1">
      <alignment/>
      <protection locked="0"/>
    </xf>
    <xf numFmtId="167" fontId="45" fillId="0" borderId="10" xfId="0" applyNumberFormat="1" applyFont="1" applyFill="1" applyBorder="1" applyAlignment="1" applyProtection="1">
      <alignment/>
      <protection locked="0"/>
    </xf>
    <xf numFmtId="0" fontId="46" fillId="33" borderId="19" xfId="65" applyFont="1" applyFill="1" applyBorder="1" applyAlignment="1" applyProtection="1">
      <alignment horizontal="center" vertical="center" wrapText="1"/>
      <protection locked="0"/>
    </xf>
    <xf numFmtId="0" fontId="46" fillId="33" borderId="20" xfId="65" applyFont="1" applyFill="1" applyBorder="1" applyAlignment="1" applyProtection="1">
      <alignment horizontal="center" vertical="center" wrapText="1"/>
      <protection locked="0"/>
    </xf>
    <xf numFmtId="0" fontId="46" fillId="33" borderId="15" xfId="65" applyFont="1" applyFill="1" applyBorder="1" applyAlignment="1" applyProtection="1">
      <alignment horizontal="center" vertical="center" wrapText="1"/>
      <protection locked="0"/>
    </xf>
    <xf numFmtId="0" fontId="46" fillId="33" borderId="10" xfId="65" applyFont="1" applyFill="1" applyBorder="1" applyAlignment="1" applyProtection="1">
      <alignment horizontal="center" vertical="center" wrapText="1"/>
      <protection locked="0"/>
    </xf>
    <xf numFmtId="0" fontId="46" fillId="33" borderId="12" xfId="65" applyFont="1" applyFill="1" applyBorder="1" applyAlignment="1" applyProtection="1">
      <alignment horizontal="center" vertical="center" wrapText="1"/>
      <protection/>
    </xf>
    <xf numFmtId="0" fontId="46" fillId="33" borderId="14" xfId="65" applyFont="1" applyFill="1" applyBorder="1" applyAlignment="1" applyProtection="1">
      <alignment horizontal="center" vertical="center" wrapText="1"/>
      <protection/>
    </xf>
    <xf numFmtId="0" fontId="46" fillId="33" borderId="12" xfId="65" applyFont="1" applyFill="1" applyBorder="1" applyAlignment="1">
      <alignment horizontal="center" vertical="center"/>
      <protection/>
    </xf>
    <xf numFmtId="0" fontId="46" fillId="33" borderId="14" xfId="65" applyFont="1" applyFill="1" applyBorder="1" applyAlignment="1">
      <alignment horizontal="center" vertical="center"/>
      <protection/>
    </xf>
  </cellXfs>
  <cellStyles count="7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2 3 2" xfId="55"/>
    <cellStyle name="Millares 2 4" xfId="56"/>
    <cellStyle name="Millares 3" xfId="57"/>
    <cellStyle name="Millares 3 2" xfId="58"/>
    <cellStyle name="Millares 4" xfId="59"/>
    <cellStyle name="Currency" xfId="60"/>
    <cellStyle name="Currency [0]" xfId="61"/>
    <cellStyle name="Moneda 2" xfId="62"/>
    <cellStyle name="Moneda 2 2" xfId="63"/>
    <cellStyle name="Neutral" xfId="64"/>
    <cellStyle name="Normal 2" xfId="65"/>
    <cellStyle name="Normal 2 2" xfId="66"/>
    <cellStyle name="Normal 2 3" xfId="67"/>
    <cellStyle name="Normal 2 4" xfId="68"/>
    <cellStyle name="Normal 3" xfId="69"/>
    <cellStyle name="Normal 4" xfId="70"/>
    <cellStyle name="Normal 4 2" xfId="71"/>
    <cellStyle name="Normal 5" xfId="72"/>
    <cellStyle name="Normal 5 2" xfId="73"/>
    <cellStyle name="Normal 6" xfId="74"/>
    <cellStyle name="Normal 6 2" xfId="75"/>
    <cellStyle name="Normal 6 2 2" xfId="76"/>
    <cellStyle name="Normal 6 3" xfId="77"/>
    <cellStyle name="Normal 7" xfId="78"/>
    <cellStyle name="Normal 8" xfId="79"/>
    <cellStyle name="Notas" xfId="80"/>
    <cellStyle name="Percent" xfId="81"/>
    <cellStyle name="Porcentual 2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1790700</xdr:colOff>
      <xdr:row>0</xdr:row>
      <xdr:rowOff>742950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9525"/>
          <a:ext cx="1790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1790700</xdr:colOff>
      <xdr:row>21</xdr:row>
      <xdr:rowOff>742950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3867150"/>
          <a:ext cx="1790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5">
      <selection activeCell="K23" sqref="K23"/>
    </sheetView>
  </sheetViews>
  <sheetFormatPr defaultColWidth="12" defaultRowHeight="11.25"/>
  <cols>
    <col min="1" max="1" width="50.83203125" style="2" customWidth="1"/>
    <col min="2" max="2" width="17.83203125" style="2" customWidth="1"/>
    <col min="3" max="3" width="19.83203125" style="2" customWidth="1"/>
    <col min="4" max="8" width="17.83203125" style="2" customWidth="1"/>
    <col min="9" max="16384" width="12" style="1" customWidth="1"/>
  </cols>
  <sheetData>
    <row r="1" spans="1:8" s="3" customFormat="1" ht="60" customHeight="1">
      <c r="A1" s="47" t="s">
        <v>23</v>
      </c>
      <c r="B1" s="48"/>
      <c r="C1" s="48"/>
      <c r="D1" s="48"/>
      <c r="E1" s="48"/>
      <c r="F1" s="48"/>
      <c r="G1" s="48"/>
      <c r="H1" s="48"/>
    </row>
    <row r="2" spans="1:8" s="3" customFormat="1" ht="15" customHeight="1">
      <c r="A2" s="52" t="s">
        <v>25</v>
      </c>
      <c r="B2" s="49" t="s">
        <v>26</v>
      </c>
      <c r="C2" s="49"/>
      <c r="D2" s="49"/>
      <c r="E2" s="49"/>
      <c r="F2" s="49"/>
      <c r="G2" s="46"/>
      <c r="H2" s="29"/>
    </row>
    <row r="3" spans="1:8" s="4" customFormat="1" ht="24.75" customHeight="1">
      <c r="A3" s="53"/>
      <c r="B3" s="5" t="s">
        <v>1</v>
      </c>
      <c r="C3" s="5" t="s">
        <v>22</v>
      </c>
      <c r="D3" s="5" t="s">
        <v>2</v>
      </c>
      <c r="E3" s="5" t="s">
        <v>3</v>
      </c>
      <c r="F3" s="5" t="s">
        <v>5</v>
      </c>
      <c r="G3" s="36" t="s">
        <v>6</v>
      </c>
      <c r="H3" s="5" t="s">
        <v>4</v>
      </c>
    </row>
    <row r="4" spans="1:8" s="2" customFormat="1" ht="11.25">
      <c r="A4" s="30"/>
      <c r="B4" s="35"/>
      <c r="C4" s="35"/>
      <c r="D4" s="35"/>
      <c r="E4" s="35"/>
      <c r="F4" s="34"/>
      <c r="G4" s="37"/>
      <c r="H4" s="35"/>
    </row>
    <row r="5" spans="1:8" s="2" customFormat="1" ht="11.25">
      <c r="A5" s="31" t="s">
        <v>7</v>
      </c>
      <c r="B5" s="15">
        <v>-15532185</v>
      </c>
      <c r="C5" s="15">
        <v>-150000</v>
      </c>
      <c r="D5" s="15">
        <v>-15682185</v>
      </c>
      <c r="E5" s="15">
        <v>-13424896.4</v>
      </c>
      <c r="F5" s="15">
        <v>-13424896.4</v>
      </c>
      <c r="G5" s="15">
        <f>E5-D5</f>
        <v>2257288.5999999996</v>
      </c>
      <c r="H5" s="16"/>
    </row>
    <row r="6" spans="1:8" s="2" customFormat="1" ht="11.25">
      <c r="A6" s="31" t="s">
        <v>8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6">
        <v>0</v>
      </c>
      <c r="H6" s="16"/>
    </row>
    <row r="7" spans="1:8" s="2" customFormat="1" ht="11.25">
      <c r="A7" s="31" t="s">
        <v>9</v>
      </c>
      <c r="B7" s="15">
        <v>-165510</v>
      </c>
      <c r="C7" s="17">
        <v>0</v>
      </c>
      <c r="D7" s="15">
        <v>-165510</v>
      </c>
      <c r="E7" s="15">
        <v>-94400</v>
      </c>
      <c r="F7" s="15">
        <v>-94400</v>
      </c>
      <c r="G7" s="15">
        <f>E7-D7</f>
        <v>71110</v>
      </c>
      <c r="H7" s="16">
        <v>0</v>
      </c>
    </row>
    <row r="8" spans="1:8" s="2" customFormat="1" ht="11.25">
      <c r="A8" s="31" t="s">
        <v>10</v>
      </c>
      <c r="B8" s="15">
        <v>-19579899</v>
      </c>
      <c r="C8" s="15">
        <v>-12000</v>
      </c>
      <c r="D8" s="15">
        <v>-19591899</v>
      </c>
      <c r="E8" s="15">
        <v>-5423667.56</v>
      </c>
      <c r="F8" s="15">
        <v>-5423667.56</v>
      </c>
      <c r="G8" s="15">
        <f>E8-D8</f>
        <v>14168231.440000001</v>
      </c>
      <c r="H8" s="16">
        <v>0</v>
      </c>
    </row>
    <row r="9" spans="1:8" s="2" customFormat="1" ht="11.25">
      <c r="A9" s="31" t="s">
        <v>11</v>
      </c>
      <c r="B9" s="15">
        <v>-2778279</v>
      </c>
      <c r="C9" s="17">
        <v>0</v>
      </c>
      <c r="D9" s="15">
        <v>-2778279</v>
      </c>
      <c r="E9" s="15">
        <v>-758986.84</v>
      </c>
      <c r="F9" s="15">
        <v>-758986.84</v>
      </c>
      <c r="G9" s="15">
        <f>E9-D9</f>
        <v>2019292.1600000001</v>
      </c>
      <c r="H9" s="16">
        <v>0</v>
      </c>
    </row>
    <row r="10" spans="1:8" s="2" customFormat="1" ht="11.25">
      <c r="A10" s="32" t="s">
        <v>12</v>
      </c>
      <c r="B10" s="15">
        <v>-2778279</v>
      </c>
      <c r="C10" s="17">
        <v>0</v>
      </c>
      <c r="D10" s="15">
        <v>-2778279</v>
      </c>
      <c r="E10" s="15">
        <v>-758986.84</v>
      </c>
      <c r="F10" s="15">
        <v>-758986.84</v>
      </c>
      <c r="G10" s="15">
        <f>E10-D10</f>
        <v>2019292.1600000001</v>
      </c>
      <c r="H10" s="16">
        <v>0</v>
      </c>
    </row>
    <row r="11" spans="1:8" s="2" customFormat="1" ht="11.25">
      <c r="A11" s="32" t="s">
        <v>13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6">
        <v>0</v>
      </c>
      <c r="H11" s="16">
        <v>0</v>
      </c>
    </row>
    <row r="12" spans="1:8" s="2" customFormat="1" ht="11.25">
      <c r="A12" s="31" t="s">
        <v>14</v>
      </c>
      <c r="B12" s="15">
        <v>-2967027</v>
      </c>
      <c r="C12" s="15">
        <v>198000</v>
      </c>
      <c r="D12" s="15">
        <v>-2769027</v>
      </c>
      <c r="E12" s="15">
        <v>-413090.81</v>
      </c>
      <c r="F12" s="15">
        <v>-413090.81</v>
      </c>
      <c r="G12" s="15">
        <f>E12-D12</f>
        <v>2355936.19</v>
      </c>
      <c r="H12" s="16">
        <v>0</v>
      </c>
    </row>
    <row r="13" spans="1:8" s="2" customFormat="1" ht="11.25">
      <c r="A13" s="32" t="s">
        <v>12</v>
      </c>
      <c r="B13" s="15">
        <v>-2967027</v>
      </c>
      <c r="C13" s="15">
        <v>198000</v>
      </c>
      <c r="D13" s="15">
        <v>-2769027</v>
      </c>
      <c r="E13" s="15">
        <v>-413090.81</v>
      </c>
      <c r="F13" s="15">
        <v>-413090.81</v>
      </c>
      <c r="G13" s="15">
        <f>E13-D13</f>
        <v>2355936.19</v>
      </c>
      <c r="H13" s="16">
        <v>0</v>
      </c>
    </row>
    <row r="14" spans="1:8" s="2" customFormat="1" ht="11.25">
      <c r="A14" s="32" t="s">
        <v>13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6">
        <v>0</v>
      </c>
      <c r="H14" s="16">
        <v>0</v>
      </c>
    </row>
    <row r="15" spans="1:8" s="2" customFormat="1" ht="11.25">
      <c r="A15" s="31" t="s">
        <v>15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6">
        <v>0</v>
      </c>
      <c r="H15" s="16">
        <v>0</v>
      </c>
    </row>
    <row r="16" spans="1:8" s="2" customFormat="1" ht="11.25">
      <c r="A16" s="31" t="s">
        <v>16</v>
      </c>
      <c r="B16" s="18">
        <v>-448126922.57</v>
      </c>
      <c r="C16" s="18">
        <v>-9427411.42</v>
      </c>
      <c r="D16" s="18">
        <v>-457554333.99</v>
      </c>
      <c r="E16" s="18">
        <v>-78550482.89</v>
      </c>
      <c r="F16" s="18">
        <v>-78550482.89</v>
      </c>
      <c r="G16" s="15">
        <f>E16-D16</f>
        <v>379003851.1</v>
      </c>
      <c r="H16" s="19">
        <v>0</v>
      </c>
    </row>
    <row r="17" spans="1:8" s="2" customFormat="1" ht="11.25">
      <c r="A17" s="31" t="s">
        <v>18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19">
        <v>0</v>
      </c>
      <c r="H17" s="19">
        <v>0</v>
      </c>
    </row>
    <row r="18" spans="1:8" s="2" customFormat="1" ht="11.25">
      <c r="A18" s="33" t="s">
        <v>17</v>
      </c>
      <c r="B18" s="21">
        <v>-133103977.62</v>
      </c>
      <c r="C18" s="21">
        <v>18948751.63</v>
      </c>
      <c r="D18" s="21">
        <v>-114155225.99</v>
      </c>
      <c r="E18" s="21">
        <v>-23645384.7</v>
      </c>
      <c r="F18" s="21">
        <v>-23645384.7</v>
      </c>
      <c r="G18" s="28">
        <f>E18-D18</f>
        <v>90509841.28999999</v>
      </c>
      <c r="H18" s="22">
        <v>0</v>
      </c>
    </row>
    <row r="19" spans="1:8" ht="12.75">
      <c r="A19" s="42" t="s">
        <v>24</v>
      </c>
      <c r="B19" s="13">
        <v>-622253800.19</v>
      </c>
      <c r="C19" s="13">
        <v>9557340.21</v>
      </c>
      <c r="D19" s="13">
        <v>-612696459.98</v>
      </c>
      <c r="E19" s="13">
        <v>-122310909.2</v>
      </c>
      <c r="F19" s="13">
        <v>-122310909.2</v>
      </c>
      <c r="G19" s="13">
        <f>G5+G7+G8+G9+G12+G16+G18</f>
        <v>490385550.78</v>
      </c>
      <c r="H19" s="14">
        <v>0</v>
      </c>
    </row>
    <row r="20" spans="1:3" ht="11.25">
      <c r="A20" s="11"/>
      <c r="B20" s="11"/>
      <c r="C20" s="12"/>
    </row>
    <row r="21" spans="1:3" ht="11.25">
      <c r="A21" s="11"/>
      <c r="B21" s="11"/>
      <c r="C21" s="12"/>
    </row>
    <row r="22" spans="1:8" ht="61.5" customHeight="1">
      <c r="A22" s="47" t="s">
        <v>23</v>
      </c>
      <c r="B22" s="48"/>
      <c r="C22" s="48"/>
      <c r="D22" s="48"/>
      <c r="E22" s="48"/>
      <c r="F22" s="48"/>
      <c r="G22" s="48"/>
      <c r="H22" s="48"/>
    </row>
    <row r="23" spans="1:8" ht="18.75" customHeight="1">
      <c r="A23" s="50" t="s">
        <v>28</v>
      </c>
      <c r="B23" s="49" t="s">
        <v>27</v>
      </c>
      <c r="C23" s="49"/>
      <c r="D23" s="49"/>
      <c r="E23" s="49"/>
      <c r="F23" s="49"/>
      <c r="G23" s="46"/>
      <c r="H23" s="46"/>
    </row>
    <row r="24" spans="1:8" ht="22.5">
      <c r="A24" s="51"/>
      <c r="B24" s="10" t="s">
        <v>1</v>
      </c>
      <c r="C24" s="10" t="s">
        <v>22</v>
      </c>
      <c r="D24" s="10" t="s">
        <v>2</v>
      </c>
      <c r="E24" s="10" t="s">
        <v>3</v>
      </c>
      <c r="F24" s="10" t="s">
        <v>5</v>
      </c>
      <c r="G24" s="10" t="s">
        <v>6</v>
      </c>
      <c r="H24" s="10" t="s">
        <v>4</v>
      </c>
    </row>
    <row r="25" spans="1:8" ht="11.25">
      <c r="A25" s="40" t="s">
        <v>0</v>
      </c>
      <c r="B25" s="41"/>
      <c r="C25" s="41"/>
      <c r="D25" s="41"/>
      <c r="E25" s="41"/>
      <c r="F25" s="41"/>
      <c r="G25" s="41"/>
      <c r="H25" s="41"/>
    </row>
    <row r="26" spans="1:8" ht="12.75">
      <c r="A26" s="8" t="s">
        <v>19</v>
      </c>
      <c r="B26" s="38">
        <v>-489149822.57</v>
      </c>
      <c r="C26" s="38">
        <v>-9391411.42</v>
      </c>
      <c r="D26" s="38">
        <v>-498541233.99</v>
      </c>
      <c r="E26" s="38">
        <v>-98665524.5</v>
      </c>
      <c r="F26" s="38">
        <v>-98665524.5</v>
      </c>
      <c r="G26" s="38">
        <f aca="true" t="shared" si="0" ref="G26:G31">E26-D26</f>
        <v>399875709.49</v>
      </c>
      <c r="H26" s="39">
        <v>0</v>
      </c>
    </row>
    <row r="27" spans="1:8" ht="11.25">
      <c r="A27" s="6" t="s">
        <v>7</v>
      </c>
      <c r="B27" s="15">
        <v>-15532185</v>
      </c>
      <c r="C27" s="15">
        <v>-150000</v>
      </c>
      <c r="D27" s="15">
        <v>-15682185</v>
      </c>
      <c r="E27" s="15">
        <v>-13424896.4</v>
      </c>
      <c r="F27" s="15">
        <v>-13424896.4</v>
      </c>
      <c r="G27" s="15">
        <f t="shared" si="0"/>
        <v>2257288.5999999996</v>
      </c>
      <c r="H27" s="16">
        <v>0</v>
      </c>
    </row>
    <row r="28" spans="1:8" ht="11.25">
      <c r="A28" s="6" t="s">
        <v>9</v>
      </c>
      <c r="B28" s="15">
        <v>-165510</v>
      </c>
      <c r="C28" s="17">
        <v>0</v>
      </c>
      <c r="D28" s="15">
        <v>-165510</v>
      </c>
      <c r="E28" s="15">
        <v>-94400</v>
      </c>
      <c r="F28" s="15">
        <v>-94400</v>
      </c>
      <c r="G28" s="15">
        <f t="shared" si="0"/>
        <v>71110</v>
      </c>
      <c r="H28" s="16">
        <v>0</v>
      </c>
    </row>
    <row r="29" spans="1:8" ht="11.25">
      <c r="A29" s="6" t="s">
        <v>10</v>
      </c>
      <c r="B29" s="15">
        <v>-19579899</v>
      </c>
      <c r="C29" s="15">
        <v>-12000</v>
      </c>
      <c r="D29" s="15">
        <v>-19591899</v>
      </c>
      <c r="E29" s="15">
        <v>-5423667.56</v>
      </c>
      <c r="F29" s="15">
        <v>-5423667.56</v>
      </c>
      <c r="G29" s="15">
        <f t="shared" si="0"/>
        <v>14168231.440000001</v>
      </c>
      <c r="H29" s="16">
        <v>0</v>
      </c>
    </row>
    <row r="30" spans="1:8" ht="11.25">
      <c r="A30" s="6" t="s">
        <v>11</v>
      </c>
      <c r="B30" s="15">
        <v>-2778279</v>
      </c>
      <c r="C30" s="17">
        <v>0</v>
      </c>
      <c r="D30" s="15">
        <v>-2778279</v>
      </c>
      <c r="E30" s="15">
        <v>-758986.84</v>
      </c>
      <c r="F30" s="15">
        <v>-758986.84</v>
      </c>
      <c r="G30" s="15">
        <f t="shared" si="0"/>
        <v>2019292.1600000001</v>
      </c>
      <c r="H30" s="16">
        <v>0</v>
      </c>
    </row>
    <row r="31" spans="1:8" ht="11.25">
      <c r="A31" s="7" t="s">
        <v>12</v>
      </c>
      <c r="B31" s="15">
        <v>-2778279</v>
      </c>
      <c r="C31" s="17">
        <v>0</v>
      </c>
      <c r="D31" s="15">
        <v>-2778279</v>
      </c>
      <c r="E31" s="15">
        <v>-758986.84</v>
      </c>
      <c r="F31" s="15">
        <v>-758986.84</v>
      </c>
      <c r="G31" s="15">
        <f t="shared" si="0"/>
        <v>2019292.1600000001</v>
      </c>
      <c r="H31" s="16">
        <v>0</v>
      </c>
    </row>
    <row r="32" spans="1:8" ht="11.25">
      <c r="A32" s="7" t="s">
        <v>13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</row>
    <row r="33" spans="1:8" ht="11.25">
      <c r="A33" s="6" t="s">
        <v>14</v>
      </c>
      <c r="B33" s="15">
        <v>-2967027</v>
      </c>
      <c r="C33" s="15">
        <v>198000</v>
      </c>
      <c r="D33" s="15">
        <v>-2769027</v>
      </c>
      <c r="E33" s="15">
        <v>-413090.81</v>
      </c>
      <c r="F33" s="15">
        <v>-413090.81</v>
      </c>
      <c r="G33" s="15">
        <f>E33-D33</f>
        <v>2355936.19</v>
      </c>
      <c r="H33" s="16">
        <v>0</v>
      </c>
    </row>
    <row r="34" spans="1:8" ht="11.25">
      <c r="A34" s="7" t="s">
        <v>12</v>
      </c>
      <c r="B34" s="15">
        <v>-2967027</v>
      </c>
      <c r="C34" s="15">
        <v>198000</v>
      </c>
      <c r="D34" s="15">
        <v>-2769027</v>
      </c>
      <c r="E34" s="15">
        <v>-413090.81</v>
      </c>
      <c r="F34" s="15">
        <v>-413090.81</v>
      </c>
      <c r="G34" s="15">
        <f>E34-D34</f>
        <v>2355936.19</v>
      </c>
      <c r="H34" s="16">
        <v>0</v>
      </c>
    </row>
    <row r="35" spans="1:8" ht="11.25">
      <c r="A35" s="7" t="s">
        <v>13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6">
        <v>0</v>
      </c>
      <c r="H35" s="16">
        <v>0</v>
      </c>
    </row>
    <row r="36" spans="1:8" ht="11.25">
      <c r="A36" s="6" t="s">
        <v>16</v>
      </c>
      <c r="B36" s="15">
        <v>-448126922.57</v>
      </c>
      <c r="C36" s="15">
        <v>-9427411.42</v>
      </c>
      <c r="D36" s="15">
        <v>-457554333.99</v>
      </c>
      <c r="E36" s="15">
        <v>-78550482.89</v>
      </c>
      <c r="F36" s="15">
        <v>-78550482.89</v>
      </c>
      <c r="G36" s="15">
        <f>E36-D36</f>
        <v>379003851.1</v>
      </c>
      <c r="H36" s="16">
        <v>0</v>
      </c>
    </row>
    <row r="37" spans="1:8" ht="11.25">
      <c r="A37" s="6" t="s">
        <v>18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6">
        <v>0</v>
      </c>
      <c r="H37" s="16">
        <v>0</v>
      </c>
    </row>
    <row r="38" spans="1:8" ht="11.25">
      <c r="A38" s="8" t="s">
        <v>20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6">
        <v>0</v>
      </c>
      <c r="H38" s="16">
        <v>0</v>
      </c>
    </row>
    <row r="39" spans="1:8" ht="11.25">
      <c r="A39" s="6" t="s">
        <v>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6">
        <v>0</v>
      </c>
      <c r="H39" s="16">
        <v>0</v>
      </c>
    </row>
    <row r="40" spans="1:8" ht="11.25">
      <c r="A40" s="6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6">
        <v>0</v>
      </c>
      <c r="H40" s="16">
        <v>0</v>
      </c>
    </row>
    <row r="41" spans="1:8" ht="11.25">
      <c r="A41" s="6" t="s">
        <v>18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6">
        <v>0</v>
      </c>
      <c r="H41" s="16">
        <v>0</v>
      </c>
    </row>
    <row r="42" spans="1:8" ht="11.25">
      <c r="A42" s="3" t="s">
        <v>21</v>
      </c>
      <c r="B42" s="24">
        <v>-133103977.62</v>
      </c>
      <c r="C42" s="24">
        <v>18948751.63</v>
      </c>
      <c r="D42" s="24">
        <v>-114155225.99</v>
      </c>
      <c r="E42" s="24">
        <v>-23645384.7</v>
      </c>
      <c r="F42" s="24">
        <v>-23645384.7</v>
      </c>
      <c r="G42" s="23">
        <f>E42-D42</f>
        <v>90509841.28999999</v>
      </c>
      <c r="H42" s="25">
        <v>0</v>
      </c>
    </row>
    <row r="43" spans="1:8" ht="11.25">
      <c r="A43" s="9" t="s">
        <v>17</v>
      </c>
      <c r="B43" s="26">
        <v>-133103977.62</v>
      </c>
      <c r="C43" s="26">
        <v>18948751.63</v>
      </c>
      <c r="D43" s="26">
        <v>-114155225.99</v>
      </c>
      <c r="E43" s="26">
        <v>-23645384.7</v>
      </c>
      <c r="F43" s="26">
        <v>-23645384.7</v>
      </c>
      <c r="G43" s="23">
        <f>E43-D43</f>
        <v>90509841.28999999</v>
      </c>
      <c r="H43" s="27">
        <v>0</v>
      </c>
    </row>
    <row r="44" spans="1:8" ht="11.25">
      <c r="A44" s="43" t="s">
        <v>24</v>
      </c>
      <c r="B44" s="44">
        <v>-622253800.19</v>
      </c>
      <c r="C44" s="44">
        <v>9557340.21</v>
      </c>
      <c r="D44" s="44">
        <v>-612696459.98</v>
      </c>
      <c r="E44" s="44">
        <v>-122310909.2</v>
      </c>
      <c r="F44" s="44">
        <v>-122310909.2</v>
      </c>
      <c r="G44" s="44">
        <f>G26+G42</f>
        <v>490385550.78</v>
      </c>
      <c r="H44" s="45">
        <v>0</v>
      </c>
    </row>
  </sheetData>
  <sheetProtection/>
  <mergeCells count="6">
    <mergeCell ref="A1:H1"/>
    <mergeCell ref="A22:H22"/>
    <mergeCell ref="B2:F2"/>
    <mergeCell ref="B23:F23"/>
    <mergeCell ref="A23:A24"/>
    <mergeCell ref="A2:A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2017-03-30T22:07:26Z</cp:lastPrinted>
  <dcterms:created xsi:type="dcterms:W3CDTF">2012-12-11T20:48:19Z</dcterms:created>
  <dcterms:modified xsi:type="dcterms:W3CDTF">2017-06-10T20:02:09Z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