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AI" sheetId="1" r:id="rId1"/>
    <sheet name="Instructivo_EAI" sheetId="2" r:id="rId2"/>
    <sheet name="CRI" sheetId="3" r:id="rId3"/>
    <sheet name="Instructivo_CRI" sheetId="4" r:id="rId4"/>
    <sheet name="CFF" sheetId="5" r:id="rId5"/>
    <sheet name="Instructivo_CFF" sheetId="6" r:id="rId6"/>
  </sheets>
  <definedNames/>
  <calcPr fullCalcOnLoad="1"/>
</workbook>
</file>

<file path=xl/sharedStrings.xml><?xml version="1.0" encoding="utf-8"?>
<sst xmlns="http://schemas.openxmlformats.org/spreadsheetml/2006/main" count="189" uniqueCount="83">
  <si>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</si>
  <si>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</si>
  <si>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</si>
  <si>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</si>
  <si>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</si>
  <si>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</si>
  <si>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</si>
  <si>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</si>
  <si>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</si>
  <si>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</si>
  <si>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</si>
  <si>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</si>
  <si>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</si>
  <si>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</si>
  <si>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</si>
  <si>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</si>
  <si>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</si>
  <si>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</si>
  <si>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</si>
  <si>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</si>
  <si>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</si>
  <si>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</si>
  <si>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</si>
  <si>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</si>
  <si>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</si>
  <si>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</si>
  <si>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</si>
  <si>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</si>
  <si>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</si>
  <si>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</si>
  <si>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</si>
  <si>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</si>
  <si>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</si>
  <si>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</si>
  <si>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</si>
  <si>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</si>
  <si>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</si>
  <si>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</si>
  <si>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</si>
  <si>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</si>
  <si>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</si>
  <si>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</si>
  <si>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</si>
  <si>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</si>
  <si>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</si>
  <si>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</si>
  <si>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</si>
  <si>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</si>
  <si>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indexed="1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</si>
  <si>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</si>
  <si>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indexed="1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</si>
  <si>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MUNICIPIO DE VALLE DE SANTIAGO, GTO.
ESTADO ANALÍTICO DE INGRESOS 
DEL 1 DE ENERO AL 31 DE MARZO  DE 2017</t>
  </si>
  <si>
    <t>MUNICIPIO DE VALLE DE SANTIAGO, GTO.
ESTADO ANALÍTICO DE INGRESOS POR RUBRO
DEL 1 DE ENERO AL 31 DE MARZO  DE 2017</t>
  </si>
  <si>
    <t>MUNICIPIO DE VALLE DE SANTIAGO, GTO. 
ESTADO ANALÍTICO DE INGRESOS POR FUENTE DE FINANCIAMIENTO
DEL 1 DE ENERO AL 31 DE MARZO  DE 2017</t>
  </si>
  <si>
    <t>RECURSOS FISCALES</t>
  </si>
  <si>
    <t>1.1.1</t>
  </si>
  <si>
    <t xml:space="preserve"> Impuestos</t>
  </si>
  <si>
    <t xml:space="preserve"> Impuestos sobre el patrimonio</t>
  </si>
  <si>
    <t xml:space="preserve"> Imp sobre la producción, el consum</t>
  </si>
  <si>
    <t xml:space="preserve"> Impuestos Ecológicos</t>
  </si>
  <si>
    <t>1.1.3</t>
  </si>
  <si>
    <t xml:space="preserve"> Contribuciones de mejoras</t>
  </si>
  <si>
    <t xml:space="preserve"> Contrib de mejoras por obras públic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</si>
  <si>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</si>
  <si>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</si>
  <si>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</si>
  <si>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</si>
  <si>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Productos de tipo corriente</t>
  </si>
  <si>
    <t xml:space="preserve"> Aprovechamientos de tipo corriente</t>
  </si>
  <si>
    <t>1.1.8</t>
  </si>
  <si>
    <t xml:space="preserve"> Transferencias corrientes</t>
  </si>
  <si>
    <t xml:space="preserve"> Convenios</t>
  </si>
  <si>
    <t>3.2.2</t>
  </si>
  <si>
    <t xml:space="preserve"> Disminucion de pasivos</t>
  </si>
  <si>
    <t xml:space="preserve"> Remanentes</t>
  </si>
  <si>
    <t>FINANCIAMIENTOS INTERNOS</t>
  </si>
  <si>
    <t xml:space="preserve"> Endeudamiento interno</t>
  </si>
  <si>
    <t>RECURSOS FEDERALES</t>
  </si>
  <si>
    <t xml:space="preserve"> Aportaciones</t>
  </si>
  <si>
    <t>1.1.9</t>
  </si>
  <si>
    <t xml:space="preserve"> Participaciones</t>
  </si>
  <si>
    <t>RECURSOS ESTATALES</t>
  </si>
  <si>
    <t>OTROS RECURSOS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</si>
</sst>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\-#,##0.00;#,##0.00;&quot; &quot;"/>
    <numFmt numFmtId="167" formatCode="#,##0.00;\-#,##0.00;&quot; &quot;"/>
    <numFmt numFmtId="168" formatCode="#,##0;\-#,##0;&quot; &quot;"/>
    <numFmt numFmtId="169" formatCode="#,##0.00_ ;\-#,##0.00\ 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64" fontId="3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46" fillId="0" borderId="0" xfId="65" applyFont="1" applyFill="1" applyBorder="1" applyAlignment="1">
      <alignment vertical="top"/>
      <protection/>
    </xf>
    <xf numFmtId="0" fontId="0" fillId="0" borderId="0" xfId="65" applyFont="1" applyFill="1" applyBorder="1" applyAlignment="1">
      <alignment horizontal="center" vertical="top"/>
      <protection/>
    </xf>
    <xf numFmtId="0" fontId="0" fillId="0" borderId="0" xfId="65" applyFont="1" applyFill="1" applyBorder="1" applyAlignment="1">
      <alignment vertical="top"/>
      <protection/>
    </xf>
    <xf numFmtId="4" fontId="0" fillId="0" borderId="0" xfId="65" applyNumberFormat="1" applyFont="1" applyFill="1" applyBorder="1" applyAlignment="1" applyProtection="1">
      <alignment vertical="top"/>
      <protection locked="0"/>
    </xf>
    <xf numFmtId="0" fontId="0" fillId="0" borderId="0" xfId="65" applyFont="1" applyFill="1" applyBorder="1" applyAlignment="1" applyProtection="1">
      <alignment horizontal="center" vertical="top"/>
      <protection locked="0"/>
    </xf>
    <xf numFmtId="0" fontId="46" fillId="0" borderId="0" xfId="65" applyFont="1" applyFill="1" applyBorder="1" applyAlignment="1" applyProtection="1">
      <alignment vertical="top" wrapText="1"/>
      <protection locked="0"/>
    </xf>
    <xf numFmtId="0" fontId="0" fillId="0" borderId="0" xfId="65" applyFont="1" applyFill="1" applyBorder="1" applyAlignment="1" applyProtection="1">
      <alignment vertical="top"/>
      <protection locked="0"/>
    </xf>
    <xf numFmtId="0" fontId="0" fillId="0" borderId="0" xfId="65" applyFont="1" applyFill="1" applyBorder="1" applyAlignment="1" applyProtection="1">
      <alignment vertical="top"/>
      <protection/>
    </xf>
    <xf numFmtId="0" fontId="46" fillId="0" borderId="0" xfId="65" applyFont="1" applyFill="1" applyBorder="1" applyAlignment="1" applyProtection="1">
      <alignment vertical="top"/>
      <protection locked="0"/>
    </xf>
    <xf numFmtId="0" fontId="46" fillId="0" borderId="0" xfId="65" applyFont="1" applyFill="1" applyBorder="1" applyAlignment="1" applyProtection="1">
      <alignment vertical="top"/>
      <protection/>
    </xf>
    <xf numFmtId="0" fontId="46" fillId="0" borderId="0" xfId="65" applyFont="1" applyFill="1" applyBorder="1" applyAlignment="1" applyProtection="1">
      <alignment vertical="top" wrapText="1"/>
      <protection/>
    </xf>
    <xf numFmtId="0" fontId="0" fillId="0" borderId="0" xfId="65" applyFont="1" applyFill="1" applyBorder="1" applyAlignment="1" applyProtection="1">
      <alignment horizontal="center" vertical="top"/>
      <protection/>
    </xf>
    <xf numFmtId="0" fontId="4" fillId="33" borderId="0" xfId="66" applyFont="1" applyFill="1" applyBorder="1" applyAlignment="1">
      <alignment horizontal="left" vertical="center" wrapText="1"/>
      <protection/>
    </xf>
    <xf numFmtId="0" fontId="4" fillId="28" borderId="0" xfId="6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47" fillId="0" borderId="10" xfId="66" applyFont="1" applyBorder="1" applyAlignment="1" applyProtection="1">
      <alignment horizontal="center" vertical="top"/>
      <protection locked="0"/>
    </xf>
    <xf numFmtId="0" fontId="0" fillId="0" borderId="10" xfId="65" applyFont="1" applyFill="1" applyBorder="1" applyAlignment="1" applyProtection="1">
      <alignment horizontal="center" vertical="top"/>
      <protection locked="0"/>
    </xf>
    <xf numFmtId="0" fontId="0" fillId="0" borderId="0" xfId="65" applyFont="1" applyFill="1" applyBorder="1" applyAlignment="1" applyProtection="1">
      <alignment horizontal="left" vertical="top" indent="1"/>
      <protection locked="0"/>
    </xf>
    <xf numFmtId="0" fontId="0" fillId="0" borderId="0" xfId="65" applyFont="1" applyFill="1" applyBorder="1" applyAlignment="1" applyProtection="1">
      <alignment horizontal="left" vertical="top" wrapText="1" indent="1"/>
      <protection locked="0"/>
    </xf>
    <xf numFmtId="0" fontId="0" fillId="0" borderId="11" xfId="65" applyFont="1" applyFill="1" applyBorder="1" applyAlignment="1" applyProtection="1" quotePrefix="1">
      <alignment horizontal="center" vertical="top"/>
      <protection locked="0"/>
    </xf>
    <xf numFmtId="0" fontId="0" fillId="0" borderId="12" xfId="65" applyFont="1" applyFill="1" applyBorder="1" applyAlignment="1" applyProtection="1">
      <alignment vertical="top"/>
      <protection locked="0"/>
    </xf>
    <xf numFmtId="0" fontId="47" fillId="34" borderId="13" xfId="65" applyFont="1" applyFill="1" applyBorder="1" applyAlignment="1">
      <alignment horizontal="center" vertical="center"/>
      <protection/>
    </xf>
    <xf numFmtId="0" fontId="47" fillId="34" borderId="13" xfId="65" applyFont="1" applyFill="1" applyBorder="1" applyAlignment="1">
      <alignment horizontal="center" vertical="center" wrapText="1"/>
      <protection/>
    </xf>
    <xf numFmtId="0" fontId="0" fillId="0" borderId="0" xfId="65" applyFont="1" applyFill="1" applyBorder="1" applyAlignment="1" applyProtection="1">
      <alignment horizontal="left" vertical="top" wrapText="1" indent="1"/>
      <protection/>
    </xf>
    <xf numFmtId="0" fontId="0" fillId="0" borderId="0" xfId="65" applyFont="1" applyFill="1" applyBorder="1" applyAlignment="1" applyProtection="1">
      <alignment horizontal="left" vertical="top" indent="2"/>
      <protection/>
    </xf>
    <xf numFmtId="0" fontId="46" fillId="0" borderId="0" xfId="65" applyFont="1" applyFill="1" applyBorder="1" applyAlignment="1" applyProtection="1">
      <alignment horizontal="justify" vertical="top" wrapText="1"/>
      <protection/>
    </xf>
    <xf numFmtId="0" fontId="0" fillId="0" borderId="12" xfId="65" applyFont="1" applyFill="1" applyBorder="1" applyAlignment="1" applyProtection="1">
      <alignment horizontal="left" vertical="top" wrapText="1" indent="1"/>
      <protection/>
    </xf>
    <xf numFmtId="0" fontId="47" fillId="34" borderId="13" xfId="65" applyFont="1" applyFill="1" applyBorder="1" applyAlignment="1" applyProtection="1">
      <alignment horizontal="center" vertical="center"/>
      <protection/>
    </xf>
    <xf numFmtId="0" fontId="47" fillId="34" borderId="14" xfId="65" applyFont="1" applyFill="1" applyBorder="1" applyAlignment="1" applyProtection="1">
      <alignment horizontal="center" vertical="center"/>
      <protection/>
    </xf>
    <xf numFmtId="0" fontId="47" fillId="34" borderId="14" xfId="65" applyFont="1" applyFill="1" applyBorder="1" applyAlignment="1" applyProtection="1">
      <alignment horizontal="center" vertical="center" wrapText="1"/>
      <protection/>
    </xf>
    <xf numFmtId="0" fontId="47" fillId="34" borderId="13" xfId="65" applyFont="1" applyFill="1" applyBorder="1" applyAlignment="1" applyProtection="1">
      <alignment horizontal="center" vertical="center" wrapText="1"/>
      <protection/>
    </xf>
    <xf numFmtId="0" fontId="47" fillId="0" borderId="15" xfId="66" applyFont="1" applyBorder="1" applyAlignment="1" applyProtection="1">
      <alignment horizontal="center" vertical="top"/>
      <protection/>
    </xf>
    <xf numFmtId="0" fontId="46" fillId="0" borderId="16" xfId="65" applyFont="1" applyFill="1" applyBorder="1" applyAlignment="1" applyProtection="1">
      <alignment vertical="top" wrapText="1"/>
      <protection/>
    </xf>
    <xf numFmtId="0" fontId="47" fillId="0" borderId="10" xfId="66" applyFont="1" applyBorder="1" applyAlignment="1" applyProtection="1">
      <alignment horizontal="center" vertical="top"/>
      <protection/>
    </xf>
    <xf numFmtId="0" fontId="0" fillId="0" borderId="10" xfId="65" applyFont="1" applyFill="1" applyBorder="1" applyAlignment="1" applyProtection="1">
      <alignment horizontal="center" vertical="top"/>
      <protection/>
    </xf>
    <xf numFmtId="0" fontId="0" fillId="0" borderId="11" xfId="65" applyFont="1" applyFill="1" applyBorder="1" applyAlignment="1" applyProtection="1" quotePrefix="1">
      <alignment horizontal="center" vertical="top"/>
      <protection/>
    </xf>
    <xf numFmtId="0" fontId="8" fillId="0" borderId="0" xfId="66" applyFont="1" applyAlignment="1" applyProtection="1">
      <alignment vertical="top"/>
      <protection/>
    </xf>
    <xf numFmtId="0" fontId="8" fillId="0" borderId="0" xfId="66" applyFont="1" applyAlignment="1">
      <alignment vertical="top" wrapText="1"/>
      <protection/>
    </xf>
    <xf numFmtId="4" fontId="8" fillId="0" borderId="0" xfId="66" applyNumberFormat="1" applyFont="1" applyAlignment="1">
      <alignment vertical="top"/>
      <protection/>
    </xf>
    <xf numFmtId="0" fontId="8" fillId="0" borderId="0" xfId="66" applyFont="1" applyAlignment="1">
      <alignment vertical="top"/>
      <protection/>
    </xf>
    <xf numFmtId="0" fontId="8" fillId="0" borderId="0" xfId="66" applyFont="1" applyAlignment="1" applyProtection="1">
      <alignment vertical="top" wrapText="1"/>
      <protection locked="0"/>
    </xf>
    <xf numFmtId="0" fontId="8" fillId="0" borderId="0" xfId="66" applyFont="1" applyAlignment="1" applyProtection="1">
      <alignment horizontal="left" vertical="top" wrapText="1" indent="5"/>
      <protection locked="0"/>
    </xf>
    <xf numFmtId="0" fontId="8" fillId="0" borderId="0" xfId="66" applyFont="1" applyAlignment="1" applyProtection="1">
      <alignment vertical="top"/>
      <protection locked="0"/>
    </xf>
    <xf numFmtId="0" fontId="8" fillId="0" borderId="0" xfId="66" applyFont="1" applyAlignment="1" applyProtection="1">
      <alignment horizontal="center" vertical="top"/>
      <protection locked="0"/>
    </xf>
    <xf numFmtId="0" fontId="8" fillId="0" borderId="0" xfId="66" applyFont="1" applyBorder="1" applyAlignment="1" applyProtection="1">
      <alignment horizontal="left" vertical="top" wrapText="1" indent="2"/>
      <protection locked="0"/>
    </xf>
    <xf numFmtId="0" fontId="8" fillId="0" borderId="0" xfId="66" applyFont="1" applyBorder="1" applyAlignment="1" applyProtection="1">
      <alignment vertical="top" wrapText="1"/>
      <protection locked="0"/>
    </xf>
    <xf numFmtId="0" fontId="8" fillId="0" borderId="0" xfId="66" applyFont="1" applyBorder="1" applyAlignment="1" applyProtection="1">
      <alignment horizontal="left" vertical="top" wrapText="1"/>
      <protection locked="0"/>
    </xf>
    <xf numFmtId="0" fontId="4" fillId="33" borderId="0" xfId="66" applyFont="1" applyFill="1" applyBorder="1" applyAlignment="1">
      <alignment horizontal="justify" vertical="center" wrapText="1"/>
      <protection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28" borderId="0" xfId="66" applyFont="1" applyFill="1" applyBorder="1" applyAlignment="1">
      <alignment horizontal="justify" vertical="center" wrapText="1"/>
      <protection/>
    </xf>
    <xf numFmtId="0" fontId="0" fillId="0" borderId="0" xfId="0" applyFont="1" applyAlignment="1">
      <alignment horizontal="justify"/>
    </xf>
    <xf numFmtId="167" fontId="4" fillId="0" borderId="13" xfId="0" applyNumberFormat="1" applyFont="1" applyFill="1" applyBorder="1" applyAlignment="1">
      <alignment/>
    </xf>
    <xf numFmtId="0" fontId="47" fillId="0" borderId="14" xfId="66" applyFont="1" applyBorder="1" applyAlignment="1" applyProtection="1">
      <alignment horizontal="center" vertical="top"/>
      <protection/>
    </xf>
    <xf numFmtId="0" fontId="47" fillId="0" borderId="14" xfId="66" applyFont="1" applyBorder="1" applyAlignment="1" applyProtection="1">
      <alignment horizontal="center" vertical="top"/>
      <protection hidden="1"/>
    </xf>
    <xf numFmtId="0" fontId="47" fillId="0" borderId="17" xfId="66" applyFont="1" applyBorder="1" applyAlignment="1" applyProtection="1">
      <alignment horizontal="center" vertical="top"/>
      <protection/>
    </xf>
    <xf numFmtId="166" fontId="10" fillId="0" borderId="13" xfId="0" applyNumberFormat="1" applyFont="1" applyFill="1" applyBorder="1" applyAlignment="1" applyProtection="1">
      <alignment/>
      <protection locked="0"/>
    </xf>
    <xf numFmtId="167" fontId="10" fillId="0" borderId="13" xfId="0" applyNumberFormat="1" applyFont="1" applyFill="1" applyBorder="1" applyAlignment="1" applyProtection="1">
      <alignment/>
      <protection locked="0"/>
    </xf>
    <xf numFmtId="166" fontId="0" fillId="0" borderId="17" xfId="0" applyNumberFormat="1" applyFill="1" applyBorder="1" applyAlignment="1" applyProtection="1">
      <alignment/>
      <protection locked="0"/>
    </xf>
    <xf numFmtId="167" fontId="0" fillId="0" borderId="17" xfId="0" applyNumberFormat="1" applyFill="1" applyBorder="1" applyAlignment="1" applyProtection="1">
      <alignment/>
      <protection locked="0"/>
    </xf>
    <xf numFmtId="168" fontId="0" fillId="0" borderId="17" xfId="0" applyNumberFormat="1" applyFill="1" applyBorder="1" applyAlignment="1" applyProtection="1">
      <alignment/>
      <protection locked="0"/>
    </xf>
    <xf numFmtId="166" fontId="0" fillId="0" borderId="17" xfId="0" applyNumberFormat="1" applyFont="1" applyFill="1" applyBorder="1" applyAlignment="1" applyProtection="1">
      <alignment/>
      <protection locked="0"/>
    </xf>
    <xf numFmtId="167" fontId="0" fillId="0" borderId="17" xfId="0" applyNumberFormat="1" applyFont="1" applyFill="1" applyBorder="1" applyAlignment="1" applyProtection="1">
      <alignment/>
      <protection locked="0"/>
    </xf>
    <xf numFmtId="168" fontId="0" fillId="0" borderId="17" xfId="0" applyNumberFormat="1" applyFont="1" applyFill="1" applyBorder="1" applyAlignment="1" applyProtection="1">
      <alignment/>
      <protection locked="0"/>
    </xf>
    <xf numFmtId="166" fontId="0" fillId="0" borderId="18" xfId="0" applyNumberFormat="1" applyFont="1" applyFill="1" applyBorder="1" applyAlignment="1" applyProtection="1">
      <alignment/>
      <protection locked="0"/>
    </xf>
    <xf numFmtId="167" fontId="0" fillId="0" borderId="18" xfId="0" applyNumberFormat="1" applyFont="1" applyFill="1" applyBorder="1" applyAlignment="1" applyProtection="1">
      <alignment/>
      <protection locked="0"/>
    </xf>
    <xf numFmtId="166" fontId="0" fillId="0" borderId="13" xfId="0" applyNumberFormat="1" applyFill="1" applyBorder="1" applyAlignment="1" applyProtection="1">
      <alignment/>
      <protection locked="0"/>
    </xf>
    <xf numFmtId="167" fontId="0" fillId="0" borderId="13" xfId="0" applyNumberFormat="1" applyFill="1" applyBorder="1" applyAlignment="1" applyProtection="1">
      <alignment/>
      <protection locked="0"/>
    </xf>
    <xf numFmtId="166" fontId="4" fillId="0" borderId="13" xfId="0" applyNumberFormat="1" applyFont="1" applyFill="1" applyBorder="1" applyAlignment="1" applyProtection="1">
      <alignment/>
      <protection locked="0"/>
    </xf>
    <xf numFmtId="167" fontId="4" fillId="0" borderId="13" xfId="0" applyNumberFormat="1" applyFont="1" applyFill="1" applyBorder="1" applyAlignment="1" applyProtection="1">
      <alignment/>
      <protection locked="0"/>
    </xf>
    <xf numFmtId="166" fontId="48" fillId="0" borderId="18" xfId="0" applyNumberFormat="1" applyFont="1" applyFill="1" applyBorder="1" applyAlignment="1" applyProtection="1">
      <alignment/>
      <protection locked="0"/>
    </xf>
    <xf numFmtId="167" fontId="48" fillId="0" borderId="18" xfId="0" applyNumberFormat="1" applyFont="1" applyFill="1" applyBorder="1" applyAlignment="1" applyProtection="1">
      <alignment/>
      <protection locked="0"/>
    </xf>
    <xf numFmtId="166" fontId="0" fillId="0" borderId="14" xfId="0" applyNumberFormat="1" applyFill="1" applyBorder="1" applyAlignment="1" applyProtection="1">
      <alignment/>
      <protection locked="0"/>
    </xf>
    <xf numFmtId="4" fontId="0" fillId="0" borderId="0" xfId="68" applyNumberFormat="1" applyFont="1" applyFill="1" applyBorder="1" applyAlignment="1" applyProtection="1">
      <alignment vertical="top"/>
      <protection locked="0"/>
    </xf>
    <xf numFmtId="0" fontId="46" fillId="0" borderId="0" xfId="68" applyFont="1" applyFill="1" applyBorder="1" applyAlignment="1" applyProtection="1">
      <alignment vertical="top"/>
      <protection locked="0"/>
    </xf>
    <xf numFmtId="4" fontId="0" fillId="0" borderId="19" xfId="68" applyNumberFormat="1" applyFont="1" applyFill="1" applyBorder="1" applyAlignment="1" applyProtection="1">
      <alignment vertical="top"/>
      <protection locked="0"/>
    </xf>
    <xf numFmtId="4" fontId="0" fillId="0" borderId="20" xfId="68" applyNumberFormat="1" applyFont="1" applyFill="1" applyBorder="1" applyAlignment="1" applyProtection="1">
      <alignment vertical="top"/>
      <protection locked="0"/>
    </xf>
    <xf numFmtId="0" fontId="46" fillId="0" borderId="0" xfId="68" applyFont="1" applyFill="1" applyBorder="1" applyAlignment="1" applyProtection="1">
      <alignment horizontal="left" vertical="top"/>
      <protection locked="0"/>
    </xf>
    <xf numFmtId="0" fontId="0" fillId="0" borderId="0" xfId="68" applyFont="1" applyFill="1" applyBorder="1" applyAlignment="1" applyProtection="1">
      <alignment horizontal="left" vertical="top"/>
      <protection locked="0"/>
    </xf>
    <xf numFmtId="0" fontId="46" fillId="0" borderId="10" xfId="68" applyFont="1" applyFill="1" applyBorder="1" applyAlignment="1" applyProtection="1">
      <alignment horizontal="left" vertical="top"/>
      <protection locked="0"/>
    </xf>
    <xf numFmtId="0" fontId="0" fillId="0" borderId="10" xfId="68" applyFont="1" applyFill="1" applyBorder="1" applyAlignment="1" applyProtection="1">
      <alignment horizontal="left" vertical="top"/>
      <protection locked="0"/>
    </xf>
    <xf numFmtId="0" fontId="46" fillId="0" borderId="11" xfId="68" applyFont="1" applyFill="1" applyBorder="1" applyAlignment="1" applyProtection="1">
      <alignment horizontal="left" vertical="top"/>
      <protection locked="0"/>
    </xf>
    <xf numFmtId="0" fontId="46" fillId="0" borderId="12" xfId="68" applyFont="1" applyFill="1" applyBorder="1" applyAlignment="1" applyProtection="1">
      <alignment horizontal="left" vertical="top"/>
      <protection locked="0"/>
    </xf>
    <xf numFmtId="4" fontId="0" fillId="0" borderId="12" xfId="68" applyNumberFormat="1" applyFont="1" applyFill="1" applyBorder="1" applyAlignment="1" applyProtection="1">
      <alignment vertical="top"/>
      <protection locked="0"/>
    </xf>
    <xf numFmtId="0" fontId="46" fillId="0" borderId="17" xfId="68" applyFont="1" applyFill="1" applyBorder="1" applyAlignment="1" applyProtection="1">
      <alignment horizontal="left" vertical="top"/>
      <protection locked="0"/>
    </xf>
    <xf numFmtId="0" fontId="0" fillId="0" borderId="17" xfId="68" applyFont="1" applyFill="1" applyBorder="1" applyAlignment="1" applyProtection="1">
      <alignment horizontal="left" vertical="top"/>
      <protection locked="0"/>
    </xf>
    <xf numFmtId="0" fontId="46" fillId="0" borderId="18" xfId="68" applyFont="1" applyFill="1" applyBorder="1" applyAlignment="1" applyProtection="1">
      <alignment horizontal="left" vertical="top"/>
      <protection locked="0"/>
    </xf>
    <xf numFmtId="0" fontId="46" fillId="0" borderId="17" xfId="68" applyFont="1" applyFill="1" applyBorder="1" applyAlignment="1" applyProtection="1">
      <alignment vertical="top"/>
      <protection locked="0"/>
    </xf>
    <xf numFmtId="0" fontId="46" fillId="0" borderId="17" xfId="68" applyFont="1" applyFill="1" applyBorder="1" applyAlignment="1" applyProtection="1">
      <alignment horizontal="justify" vertical="top"/>
      <protection locked="0"/>
    </xf>
    <xf numFmtId="0" fontId="0" fillId="0" borderId="17" xfId="68" applyFont="1" applyFill="1" applyBorder="1" applyAlignment="1" applyProtection="1">
      <alignment vertical="top"/>
      <protection locked="0"/>
    </xf>
    <xf numFmtId="4" fontId="0" fillId="0" borderId="17" xfId="68" applyNumberFormat="1" applyFont="1" applyFill="1" applyBorder="1" applyAlignment="1" applyProtection="1">
      <alignment vertical="top"/>
      <protection locked="0"/>
    </xf>
    <xf numFmtId="169" fontId="0" fillId="0" borderId="17" xfId="79" applyNumberFormat="1" applyFont="1" applyFill="1" applyBorder="1">
      <alignment/>
      <protection/>
    </xf>
    <xf numFmtId="169" fontId="0" fillId="0" borderId="18" xfId="79" applyNumberFormat="1" applyFont="1" applyFill="1" applyBorder="1">
      <alignment/>
      <protection/>
    </xf>
    <xf numFmtId="4" fontId="0" fillId="0" borderId="18" xfId="68" applyNumberFormat="1" applyFont="1" applyFill="1" applyBorder="1" applyAlignment="1" applyProtection="1">
      <alignment vertical="top"/>
      <protection locked="0"/>
    </xf>
    <xf numFmtId="166" fontId="0" fillId="0" borderId="18" xfId="0" applyNumberFormat="1" applyFill="1" applyBorder="1" applyAlignment="1" applyProtection="1">
      <alignment/>
      <protection locked="0"/>
    </xf>
    <xf numFmtId="4" fontId="46" fillId="0" borderId="13" xfId="67" applyNumberFormat="1" applyFont="1" applyFill="1" applyBorder="1" applyAlignment="1" applyProtection="1">
      <alignment vertical="top"/>
      <protection locked="0"/>
    </xf>
    <xf numFmtId="0" fontId="47" fillId="34" borderId="21" xfId="65" applyFont="1" applyFill="1" applyBorder="1" applyAlignment="1" applyProtection="1">
      <alignment horizontal="center" vertical="center" wrapText="1"/>
      <protection locked="0"/>
    </xf>
    <xf numFmtId="0" fontId="47" fillId="34" borderId="22" xfId="65" applyFont="1" applyFill="1" applyBorder="1" applyAlignment="1" applyProtection="1">
      <alignment horizontal="center" vertical="center" wrapText="1"/>
      <protection locked="0"/>
    </xf>
    <xf numFmtId="0" fontId="47" fillId="34" borderId="23" xfId="65" applyFont="1" applyFill="1" applyBorder="1" applyAlignment="1" applyProtection="1">
      <alignment horizontal="center" vertical="center" wrapText="1"/>
      <protection locked="0"/>
    </xf>
  </cellXfs>
  <cellStyles count="7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3" xfId="54"/>
    <cellStyle name="Millares 2 3 2" xfId="55"/>
    <cellStyle name="Millares 2 4" xfId="56"/>
    <cellStyle name="Millares 3" xfId="57"/>
    <cellStyle name="Millares 3 2" xfId="58"/>
    <cellStyle name="Millares 4" xfId="59"/>
    <cellStyle name="Currency" xfId="60"/>
    <cellStyle name="Currency [0]" xfId="61"/>
    <cellStyle name="Moneda 2" xfId="62"/>
    <cellStyle name="Moneda 2 2" xfId="63"/>
    <cellStyle name="Neutral" xfId="64"/>
    <cellStyle name="Normal 2" xfId="65"/>
    <cellStyle name="Normal 2 2" xfId="66"/>
    <cellStyle name="Normal 2 3" xfId="67"/>
    <cellStyle name="Normal 2 4" xfId="68"/>
    <cellStyle name="Normal 3" xfId="69"/>
    <cellStyle name="Normal 4" xfId="70"/>
    <cellStyle name="Normal 4 2" xfId="71"/>
    <cellStyle name="Normal 5" xfId="72"/>
    <cellStyle name="Normal 5 2" xfId="73"/>
    <cellStyle name="Normal 6" xfId="74"/>
    <cellStyle name="Normal 6 2" xfId="75"/>
    <cellStyle name="Normal 6 2 2" xfId="76"/>
    <cellStyle name="Normal 6 3" xfId="77"/>
    <cellStyle name="Normal 7" xfId="78"/>
    <cellStyle name="Normal 8" xfId="79"/>
    <cellStyle name="Notas" xfId="80"/>
    <cellStyle name="Percent" xfId="81"/>
    <cellStyle name="Porcentual 2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D38" sqref="D38"/>
    </sheetView>
  </sheetViews>
  <sheetFormatPr defaultColWidth="12" defaultRowHeight="11.25"/>
  <cols>
    <col min="1" max="3" width="8.83203125" style="7" customWidth="1"/>
    <col min="4" max="4" width="50.83203125" style="7" customWidth="1"/>
    <col min="5" max="11" width="17.83203125" style="4" customWidth="1"/>
    <col min="12" max="16384" width="12" style="7" customWidth="1"/>
  </cols>
  <sheetData>
    <row r="1" spans="1:11" s="1" customFormat="1" ht="34.5" customHeight="1">
      <c r="A1" s="99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s="2" customFormat="1" ht="24.75" customHeight="1">
      <c r="A2" s="24" t="s">
        <v>3</v>
      </c>
      <c r="B2" s="24" t="s">
        <v>2</v>
      </c>
      <c r="C2" s="24" t="s">
        <v>1</v>
      </c>
      <c r="D2" s="24" t="s">
        <v>0</v>
      </c>
      <c r="E2" s="25" t="s">
        <v>5</v>
      </c>
      <c r="F2" s="25" t="s">
        <v>27</v>
      </c>
      <c r="G2" s="25" t="s">
        <v>6</v>
      </c>
      <c r="H2" s="25" t="s">
        <v>7</v>
      </c>
      <c r="I2" s="25" t="s">
        <v>9</v>
      </c>
      <c r="J2" s="25" t="s">
        <v>10</v>
      </c>
      <c r="K2" s="25" t="s">
        <v>8</v>
      </c>
    </row>
    <row r="3" spans="1:11" s="3" customFormat="1" ht="11.25">
      <c r="A3" s="57">
        <v>90001</v>
      </c>
      <c r="B3" s="58"/>
      <c r="C3" s="56"/>
      <c r="D3" s="11" t="s">
        <v>4</v>
      </c>
      <c r="E3" s="98">
        <v>622253800.19</v>
      </c>
      <c r="F3" s="98">
        <v>-9557340.210000005</v>
      </c>
      <c r="G3" s="98">
        <v>612696459.98</v>
      </c>
      <c r="H3" s="98">
        <v>122310909.2</v>
      </c>
      <c r="I3" s="98">
        <v>122310909.2</v>
      </c>
      <c r="J3" s="98">
        <v>-490385550.78</v>
      </c>
      <c r="K3" s="55">
        <v>0</v>
      </c>
    </row>
    <row r="4" spans="1:11" ht="11.25">
      <c r="A4" s="82">
        <v>1</v>
      </c>
      <c r="B4" s="87"/>
      <c r="C4" s="80"/>
      <c r="D4" s="90" t="s">
        <v>54</v>
      </c>
      <c r="E4" s="76">
        <v>42472900</v>
      </c>
      <c r="F4" s="93">
        <v>6458212.98</v>
      </c>
      <c r="G4" s="76">
        <v>48931112.980000004</v>
      </c>
      <c r="H4" s="93">
        <v>20199503.54</v>
      </c>
      <c r="I4" s="76">
        <v>20199503.54</v>
      </c>
      <c r="J4" s="93">
        <v>-28731609.440000005</v>
      </c>
      <c r="K4" s="78">
        <v>0</v>
      </c>
    </row>
    <row r="5" spans="1:11" ht="11.25">
      <c r="A5" s="82">
        <v>1</v>
      </c>
      <c r="B5" s="87" t="s">
        <v>55</v>
      </c>
      <c r="C5" s="80"/>
      <c r="D5" s="91" t="s">
        <v>56</v>
      </c>
      <c r="E5" s="76">
        <v>15532185</v>
      </c>
      <c r="F5" s="93">
        <v>150000</v>
      </c>
      <c r="G5" s="76">
        <v>15682185</v>
      </c>
      <c r="H5" s="93">
        <v>13424896.4</v>
      </c>
      <c r="I5" s="76">
        <v>13424896.4</v>
      </c>
      <c r="J5" s="93">
        <v>-2257288.5999999996</v>
      </c>
      <c r="K5" s="78">
        <v>0</v>
      </c>
    </row>
    <row r="6" spans="1:11" ht="11.25">
      <c r="A6" s="82">
        <v>1</v>
      </c>
      <c r="B6" s="87" t="s">
        <v>55</v>
      </c>
      <c r="C6" s="80">
        <v>12</v>
      </c>
      <c r="D6" s="91" t="s">
        <v>57</v>
      </c>
      <c r="E6" s="76">
        <v>15310811</v>
      </c>
      <c r="F6" s="93">
        <v>0</v>
      </c>
      <c r="G6" s="76">
        <v>15310811</v>
      </c>
      <c r="H6" s="93">
        <v>13406847.28</v>
      </c>
      <c r="I6" s="76">
        <v>13406847.28</v>
      </c>
      <c r="J6" s="93">
        <v>-1903963.7200000007</v>
      </c>
      <c r="K6" s="78">
        <v>0</v>
      </c>
    </row>
    <row r="7" spans="1:11" ht="11.25">
      <c r="A7" s="82">
        <v>1</v>
      </c>
      <c r="B7" s="87" t="s">
        <v>55</v>
      </c>
      <c r="C7" s="80">
        <v>13</v>
      </c>
      <c r="D7" s="90" t="s">
        <v>58</v>
      </c>
      <c r="E7" s="76">
        <v>104252</v>
      </c>
      <c r="F7" s="93">
        <v>0</v>
      </c>
      <c r="G7" s="76">
        <v>104252</v>
      </c>
      <c r="H7" s="93">
        <v>441.6</v>
      </c>
      <c r="I7" s="76">
        <v>441.6</v>
      </c>
      <c r="J7" s="93">
        <v>-103810.4</v>
      </c>
      <c r="K7" s="78">
        <v>0</v>
      </c>
    </row>
    <row r="8" spans="1:11" ht="11.25">
      <c r="A8" s="82">
        <v>1</v>
      </c>
      <c r="B8" s="87" t="s">
        <v>55</v>
      </c>
      <c r="C8" s="80">
        <v>16</v>
      </c>
      <c r="D8" s="90" t="s">
        <v>59</v>
      </c>
      <c r="E8" s="76">
        <v>117122</v>
      </c>
      <c r="F8" s="93">
        <v>0</v>
      </c>
      <c r="G8" s="76">
        <v>117122</v>
      </c>
      <c r="H8" s="93">
        <v>17607.52</v>
      </c>
      <c r="I8" s="76">
        <v>17607.52</v>
      </c>
      <c r="J8" s="93">
        <v>-99514.48</v>
      </c>
      <c r="K8" s="78">
        <v>0</v>
      </c>
    </row>
    <row r="9" spans="1:11" ht="11.25">
      <c r="A9" s="83">
        <v>1</v>
      </c>
      <c r="B9" s="88" t="s">
        <v>60</v>
      </c>
      <c r="C9" s="81"/>
      <c r="D9" s="92" t="s">
        <v>61</v>
      </c>
      <c r="E9" s="76">
        <v>165510</v>
      </c>
      <c r="F9" s="93">
        <v>0</v>
      </c>
      <c r="G9" s="76">
        <v>165510</v>
      </c>
      <c r="H9" s="93">
        <v>94400</v>
      </c>
      <c r="I9" s="76">
        <v>94400</v>
      </c>
      <c r="J9" s="93">
        <v>-71110</v>
      </c>
      <c r="K9" s="78">
        <v>0</v>
      </c>
    </row>
    <row r="10" spans="1:11" ht="11.25">
      <c r="A10" s="83">
        <v>1</v>
      </c>
      <c r="B10" s="88" t="s">
        <v>60</v>
      </c>
      <c r="C10" s="81">
        <v>31</v>
      </c>
      <c r="D10" s="92" t="s">
        <v>62</v>
      </c>
      <c r="E10" s="76">
        <v>165510</v>
      </c>
      <c r="F10" s="93">
        <v>0</v>
      </c>
      <c r="G10" s="76">
        <v>165510</v>
      </c>
      <c r="H10" s="93">
        <v>94400</v>
      </c>
      <c r="I10" s="76">
        <v>94400</v>
      </c>
      <c r="J10" s="93">
        <v>-71110</v>
      </c>
      <c r="K10" s="78">
        <v>0</v>
      </c>
    </row>
    <row r="11" spans="1:11" ht="11.25">
      <c r="A11" s="83">
        <v>1</v>
      </c>
      <c r="B11" s="88" t="s">
        <v>63</v>
      </c>
      <c r="C11" s="81"/>
      <c r="D11" s="92" t="s">
        <v>64</v>
      </c>
      <c r="E11" s="76">
        <v>25325205</v>
      </c>
      <c r="F11" s="93">
        <v>-186000</v>
      </c>
      <c r="G11" s="76">
        <v>25139205</v>
      </c>
      <c r="H11" s="93">
        <v>6595745.21</v>
      </c>
      <c r="I11" s="76">
        <v>6595745.21</v>
      </c>
      <c r="J11" s="93">
        <v>-18543459.79</v>
      </c>
      <c r="K11" s="78">
        <v>0</v>
      </c>
    </row>
    <row r="12" spans="1:11" ht="11.25">
      <c r="A12" s="83">
        <v>1</v>
      </c>
      <c r="B12" s="88" t="s">
        <v>63</v>
      </c>
      <c r="C12" s="81">
        <v>41</v>
      </c>
      <c r="D12" s="92" t="s">
        <v>65</v>
      </c>
      <c r="E12" s="76">
        <v>11383565</v>
      </c>
      <c r="F12" s="93">
        <v>12000</v>
      </c>
      <c r="G12" s="76">
        <v>11395565</v>
      </c>
      <c r="H12" s="93">
        <v>3216968.35</v>
      </c>
      <c r="I12" s="76">
        <v>3216968.35</v>
      </c>
      <c r="J12" s="93">
        <v>-8178596.65</v>
      </c>
      <c r="K12" s="78">
        <v>0</v>
      </c>
    </row>
    <row r="13" spans="1:11" ht="11.25">
      <c r="A13" s="83">
        <v>1</v>
      </c>
      <c r="B13" s="88" t="s">
        <v>63</v>
      </c>
      <c r="C13" s="81">
        <v>43</v>
      </c>
      <c r="D13" s="92" t="s">
        <v>66</v>
      </c>
      <c r="E13" s="76">
        <v>8196334</v>
      </c>
      <c r="F13" s="93">
        <v>0</v>
      </c>
      <c r="G13" s="76">
        <v>8196334</v>
      </c>
      <c r="H13" s="93">
        <v>2206699.21</v>
      </c>
      <c r="I13" s="76">
        <v>2206699.21</v>
      </c>
      <c r="J13" s="93">
        <v>-5989634.79</v>
      </c>
      <c r="K13" s="78">
        <v>0</v>
      </c>
    </row>
    <row r="14" spans="1:11" ht="11.25">
      <c r="A14" s="82">
        <v>1</v>
      </c>
      <c r="B14" s="87" t="s">
        <v>63</v>
      </c>
      <c r="C14" s="77">
        <v>51</v>
      </c>
      <c r="D14" s="87" t="s">
        <v>67</v>
      </c>
      <c r="E14" s="76">
        <v>2778279</v>
      </c>
      <c r="F14" s="93">
        <v>0</v>
      </c>
      <c r="G14" s="76">
        <v>2778279</v>
      </c>
      <c r="H14" s="93">
        <v>758986.84</v>
      </c>
      <c r="I14" s="76">
        <v>758986.84</v>
      </c>
      <c r="J14" s="93">
        <v>-2019292.1600000001</v>
      </c>
      <c r="K14" s="78">
        <v>0</v>
      </c>
    </row>
    <row r="15" spans="1:11" ht="11.25">
      <c r="A15" s="82">
        <v>1</v>
      </c>
      <c r="B15" s="87" t="s">
        <v>63</v>
      </c>
      <c r="C15" s="80">
        <v>61</v>
      </c>
      <c r="D15" s="90" t="s">
        <v>68</v>
      </c>
      <c r="E15" s="76">
        <v>2967027</v>
      </c>
      <c r="F15" s="93">
        <v>-198000</v>
      </c>
      <c r="G15" s="76">
        <v>2769027</v>
      </c>
      <c r="H15" s="93">
        <v>413090.81</v>
      </c>
      <c r="I15" s="76">
        <v>413090.81</v>
      </c>
      <c r="J15" s="93">
        <v>-2355936.19</v>
      </c>
      <c r="K15" s="78">
        <v>0</v>
      </c>
    </row>
    <row r="16" spans="1:11" ht="11.25">
      <c r="A16" s="83">
        <v>1</v>
      </c>
      <c r="B16" s="88" t="s">
        <v>69</v>
      </c>
      <c r="C16" s="81"/>
      <c r="D16" s="92" t="s">
        <v>70</v>
      </c>
      <c r="E16" s="76">
        <v>0</v>
      </c>
      <c r="F16" s="93">
        <v>0</v>
      </c>
      <c r="G16" s="76">
        <v>0</v>
      </c>
      <c r="H16" s="93">
        <v>207753.45</v>
      </c>
      <c r="I16" s="76">
        <v>207753.45</v>
      </c>
      <c r="J16" s="93">
        <v>207753.45</v>
      </c>
      <c r="K16" s="78">
        <v>207753.45</v>
      </c>
    </row>
    <row r="17" spans="1:11" ht="11.25">
      <c r="A17" s="83">
        <v>1</v>
      </c>
      <c r="B17" s="88" t="s">
        <v>69</v>
      </c>
      <c r="C17" s="81">
        <v>83</v>
      </c>
      <c r="D17" s="92" t="s">
        <v>71</v>
      </c>
      <c r="E17" s="76">
        <v>0</v>
      </c>
      <c r="F17" s="93">
        <v>0</v>
      </c>
      <c r="G17" s="76">
        <v>0</v>
      </c>
      <c r="H17" s="93">
        <v>207753.45</v>
      </c>
      <c r="I17" s="76">
        <v>207753.45</v>
      </c>
      <c r="J17" s="93">
        <v>207753.45</v>
      </c>
      <c r="K17" s="78">
        <v>207753.45</v>
      </c>
    </row>
    <row r="18" spans="1:11" ht="11.25">
      <c r="A18" s="83">
        <v>1</v>
      </c>
      <c r="B18" s="88" t="s">
        <v>72</v>
      </c>
      <c r="C18" s="81"/>
      <c r="D18" s="92" t="s">
        <v>73</v>
      </c>
      <c r="E18" s="76">
        <v>1450000</v>
      </c>
      <c r="F18" s="93">
        <v>6494212.98</v>
      </c>
      <c r="G18" s="76">
        <v>7944212.98</v>
      </c>
      <c r="H18" s="93">
        <v>84461.93</v>
      </c>
      <c r="I18" s="76">
        <v>84461.93</v>
      </c>
      <c r="J18" s="93">
        <v>-7859751.050000001</v>
      </c>
      <c r="K18" s="78">
        <v>0</v>
      </c>
    </row>
    <row r="19" spans="1:11" ht="11.25">
      <c r="A19" s="82">
        <v>1</v>
      </c>
      <c r="B19" s="87" t="s">
        <v>72</v>
      </c>
      <c r="C19" s="80">
        <v>3</v>
      </c>
      <c r="D19" s="90" t="s">
        <v>74</v>
      </c>
      <c r="E19" s="76">
        <v>1450000</v>
      </c>
      <c r="F19" s="93">
        <v>6494212.98</v>
      </c>
      <c r="G19" s="76">
        <v>7944212.98</v>
      </c>
      <c r="H19" s="93">
        <v>84461.93</v>
      </c>
      <c r="I19" s="76">
        <v>84461.93</v>
      </c>
      <c r="J19" s="93">
        <v>-7859751.050000001</v>
      </c>
      <c r="K19" s="78">
        <v>0</v>
      </c>
    </row>
    <row r="20" spans="1:11" ht="11.25">
      <c r="A20" s="83">
        <v>2</v>
      </c>
      <c r="B20" s="88"/>
      <c r="C20" s="81"/>
      <c r="D20" s="92" t="s">
        <v>75</v>
      </c>
      <c r="E20" s="76">
        <v>15000000</v>
      </c>
      <c r="F20" s="93">
        <v>0</v>
      </c>
      <c r="G20" s="76">
        <v>15000000</v>
      </c>
      <c r="H20" s="93">
        <v>0</v>
      </c>
      <c r="I20" s="76">
        <v>0</v>
      </c>
      <c r="J20" s="93">
        <v>-15000000</v>
      </c>
      <c r="K20" s="78">
        <v>0</v>
      </c>
    </row>
    <row r="21" spans="1:11" ht="11.25">
      <c r="A21" s="82">
        <v>2</v>
      </c>
      <c r="B21" s="87" t="s">
        <v>72</v>
      </c>
      <c r="C21" s="80"/>
      <c r="D21" s="90" t="s">
        <v>73</v>
      </c>
      <c r="E21" s="76">
        <v>15000000</v>
      </c>
      <c r="F21" s="93">
        <v>0</v>
      </c>
      <c r="G21" s="76">
        <v>15000000</v>
      </c>
      <c r="H21" s="93">
        <v>0</v>
      </c>
      <c r="I21" s="76">
        <v>0</v>
      </c>
      <c r="J21" s="93">
        <v>-15000000</v>
      </c>
      <c r="K21" s="78">
        <v>0</v>
      </c>
    </row>
    <row r="22" spans="1:11" ht="11.25">
      <c r="A22" s="83">
        <v>2</v>
      </c>
      <c r="B22" s="88" t="s">
        <v>72</v>
      </c>
      <c r="C22" s="81">
        <v>1</v>
      </c>
      <c r="D22" s="92" t="s">
        <v>76</v>
      </c>
      <c r="E22" s="76">
        <v>15000000</v>
      </c>
      <c r="F22" s="93">
        <v>0</v>
      </c>
      <c r="G22" s="76">
        <v>15000000</v>
      </c>
      <c r="H22" s="93">
        <v>0</v>
      </c>
      <c r="I22" s="76">
        <v>0</v>
      </c>
      <c r="J22" s="93">
        <v>-15000000</v>
      </c>
      <c r="K22" s="78">
        <v>0</v>
      </c>
    </row>
    <row r="23" spans="1:11" ht="11.25">
      <c r="A23" s="83">
        <v>5</v>
      </c>
      <c r="B23" s="88"/>
      <c r="C23" s="81"/>
      <c r="D23" s="92" t="s">
        <v>77</v>
      </c>
      <c r="E23" s="76">
        <v>438867164.06</v>
      </c>
      <c r="F23" s="93">
        <v>-50255898.760000005</v>
      </c>
      <c r="G23" s="76">
        <v>388611265.3</v>
      </c>
      <c r="H23" s="93">
        <v>99678519.78</v>
      </c>
      <c r="I23" s="76">
        <v>99678519.78</v>
      </c>
      <c r="J23" s="93">
        <v>-288932745.52</v>
      </c>
      <c r="K23" s="78">
        <v>0</v>
      </c>
    </row>
    <row r="24" spans="1:11" ht="11.25">
      <c r="A24" s="83">
        <v>5</v>
      </c>
      <c r="B24" s="88" t="s">
        <v>69</v>
      </c>
      <c r="C24" s="81"/>
      <c r="D24" s="92" t="s">
        <v>70</v>
      </c>
      <c r="E24" s="76">
        <v>232774354.31</v>
      </c>
      <c r="F24" s="93">
        <v>-44026627.38</v>
      </c>
      <c r="G24" s="76">
        <v>188747726.93</v>
      </c>
      <c r="H24" s="93">
        <v>41856468.58</v>
      </c>
      <c r="I24" s="76">
        <v>41856468.58</v>
      </c>
      <c r="J24" s="93">
        <v>-146891258.35000002</v>
      </c>
      <c r="K24" s="78">
        <v>0</v>
      </c>
    </row>
    <row r="25" spans="1:11" ht="11.25">
      <c r="A25" s="82">
        <v>5</v>
      </c>
      <c r="B25" s="87" t="s">
        <v>69</v>
      </c>
      <c r="C25" s="80">
        <v>82</v>
      </c>
      <c r="D25" s="90" t="s">
        <v>78</v>
      </c>
      <c r="E25" s="76">
        <v>140091306</v>
      </c>
      <c r="F25" s="93">
        <v>13241052</v>
      </c>
      <c r="G25" s="76">
        <v>153332358</v>
      </c>
      <c r="H25" s="93">
        <v>41856468.58</v>
      </c>
      <c r="I25" s="76">
        <v>41856468.58</v>
      </c>
      <c r="J25" s="93">
        <v>-111475889.42</v>
      </c>
      <c r="K25" s="78">
        <v>0</v>
      </c>
    </row>
    <row r="26" spans="1:11" ht="11.25">
      <c r="A26" s="82">
        <v>5</v>
      </c>
      <c r="B26" s="87" t="s">
        <v>69</v>
      </c>
      <c r="C26" s="80">
        <v>83</v>
      </c>
      <c r="D26" s="90" t="s">
        <v>71</v>
      </c>
      <c r="E26" s="76">
        <v>92683048.31</v>
      </c>
      <c r="F26" s="93">
        <v>-57267679.38</v>
      </c>
      <c r="G26" s="76">
        <v>35415368.93</v>
      </c>
      <c r="H26" s="93">
        <v>0</v>
      </c>
      <c r="I26" s="76">
        <v>0</v>
      </c>
      <c r="J26" s="93">
        <v>-35415368.93</v>
      </c>
      <c r="K26" s="78">
        <v>0</v>
      </c>
    </row>
    <row r="27" spans="1:11" ht="11.25">
      <c r="A27" s="82">
        <v>5</v>
      </c>
      <c r="B27" s="87" t="s">
        <v>79</v>
      </c>
      <c r="C27" s="80"/>
      <c r="D27" s="87" t="s">
        <v>80</v>
      </c>
      <c r="E27" s="76">
        <v>119963860</v>
      </c>
      <c r="F27" s="93">
        <v>4863296</v>
      </c>
      <c r="G27" s="76">
        <v>124827156</v>
      </c>
      <c r="H27" s="93">
        <v>35844092.69</v>
      </c>
      <c r="I27" s="76">
        <v>35844092.69</v>
      </c>
      <c r="J27" s="93">
        <v>-88983063.31</v>
      </c>
      <c r="K27" s="78">
        <v>0</v>
      </c>
    </row>
    <row r="28" spans="1:11" ht="11.25">
      <c r="A28" s="82">
        <v>5</v>
      </c>
      <c r="B28" s="87" t="s">
        <v>79</v>
      </c>
      <c r="C28" s="80">
        <v>81</v>
      </c>
      <c r="D28" s="87" t="s">
        <v>80</v>
      </c>
      <c r="E28" s="76">
        <v>119963860</v>
      </c>
      <c r="F28" s="93">
        <v>4863296</v>
      </c>
      <c r="G28" s="76">
        <v>124827156</v>
      </c>
      <c r="H28" s="93">
        <v>35844092.69</v>
      </c>
      <c r="I28" s="76">
        <v>35844092.69</v>
      </c>
      <c r="J28" s="93">
        <v>-88983063.31</v>
      </c>
      <c r="K28" s="78">
        <v>0</v>
      </c>
    </row>
    <row r="29" spans="1:11" ht="11.25">
      <c r="A29" s="82">
        <v>5</v>
      </c>
      <c r="B29" s="87" t="s">
        <v>72</v>
      </c>
      <c r="C29" s="80"/>
      <c r="D29" s="87" t="s">
        <v>73</v>
      </c>
      <c r="E29" s="76">
        <v>86128949.75</v>
      </c>
      <c r="F29" s="93">
        <v>-11092567.38</v>
      </c>
      <c r="G29" s="76">
        <v>75036382.37</v>
      </c>
      <c r="H29" s="93">
        <v>21977958.51</v>
      </c>
      <c r="I29" s="76">
        <v>21977958.51</v>
      </c>
      <c r="J29" s="93">
        <v>-53058423.86</v>
      </c>
      <c r="K29" s="78">
        <v>0</v>
      </c>
    </row>
    <row r="30" spans="1:11" ht="11.25">
      <c r="A30" s="82">
        <v>5</v>
      </c>
      <c r="B30" s="88" t="s">
        <v>72</v>
      </c>
      <c r="C30" s="81">
        <v>3</v>
      </c>
      <c r="D30" s="88" t="s">
        <v>74</v>
      </c>
      <c r="E30" s="76">
        <v>86128949.75</v>
      </c>
      <c r="F30" s="93">
        <v>-11092567.38</v>
      </c>
      <c r="G30" s="76">
        <v>75036382.37</v>
      </c>
      <c r="H30" s="93">
        <v>21977958.51</v>
      </c>
      <c r="I30" s="76">
        <v>21977958.51</v>
      </c>
      <c r="J30" s="93">
        <v>-53058423.86</v>
      </c>
      <c r="K30" s="78">
        <v>0</v>
      </c>
    </row>
    <row r="31" spans="1:11" ht="11.25">
      <c r="A31" s="82">
        <v>6</v>
      </c>
      <c r="B31" s="87"/>
      <c r="C31" s="81"/>
      <c r="D31" s="87" t="s">
        <v>81</v>
      </c>
      <c r="E31" s="76">
        <v>119831603.06</v>
      </c>
      <c r="F31" s="93">
        <v>34046416.41</v>
      </c>
      <c r="G31" s="76">
        <v>153878019.47</v>
      </c>
      <c r="H31" s="93">
        <v>1585798.45</v>
      </c>
      <c r="I31" s="76">
        <v>1585798.45</v>
      </c>
      <c r="J31" s="93">
        <v>-152292221.02</v>
      </c>
      <c r="K31" s="78">
        <v>0</v>
      </c>
    </row>
    <row r="32" spans="1:11" ht="11.25">
      <c r="A32" s="83">
        <v>6</v>
      </c>
      <c r="B32" s="88" t="s">
        <v>69</v>
      </c>
      <c r="C32" s="81"/>
      <c r="D32" s="92" t="s">
        <v>70</v>
      </c>
      <c r="E32" s="76">
        <v>91425849.48</v>
      </c>
      <c r="F32" s="93">
        <v>47960016.58</v>
      </c>
      <c r="G32" s="76">
        <v>139385866.06</v>
      </c>
      <c r="H32" s="93">
        <v>2834.19</v>
      </c>
      <c r="I32" s="76">
        <v>2834.19</v>
      </c>
      <c r="J32" s="93">
        <v>-139383031.87</v>
      </c>
      <c r="K32" s="78">
        <v>0</v>
      </c>
    </row>
    <row r="33" spans="1:11" ht="11.25">
      <c r="A33" s="82">
        <v>6</v>
      </c>
      <c r="B33" s="87" t="s">
        <v>69</v>
      </c>
      <c r="C33" s="80">
        <v>83</v>
      </c>
      <c r="D33" s="87" t="s">
        <v>71</v>
      </c>
      <c r="E33" s="76">
        <v>91425849.48</v>
      </c>
      <c r="F33" s="93">
        <v>47960016.58</v>
      </c>
      <c r="G33" s="76">
        <v>139385866.06</v>
      </c>
      <c r="H33" s="93">
        <v>2834.19</v>
      </c>
      <c r="I33" s="76">
        <v>2834.19</v>
      </c>
      <c r="J33" s="93">
        <v>-139383031.87</v>
      </c>
      <c r="K33" s="78">
        <v>0</v>
      </c>
    </row>
    <row r="34" spans="1:11" ht="11.25">
      <c r="A34" s="82">
        <v>6</v>
      </c>
      <c r="B34" s="87" t="s">
        <v>72</v>
      </c>
      <c r="C34" s="80"/>
      <c r="D34" s="87" t="s">
        <v>73</v>
      </c>
      <c r="E34" s="76">
        <v>28405753.58</v>
      </c>
      <c r="F34" s="93">
        <v>-13913600.169999998</v>
      </c>
      <c r="G34" s="76">
        <v>14492153.41</v>
      </c>
      <c r="H34" s="93">
        <v>1582964.26</v>
      </c>
      <c r="I34" s="76">
        <v>1582964.26</v>
      </c>
      <c r="J34" s="93">
        <v>-12909189.15</v>
      </c>
      <c r="K34" s="78">
        <v>0</v>
      </c>
    </row>
    <row r="35" spans="1:11" ht="11.25">
      <c r="A35" s="82">
        <v>6</v>
      </c>
      <c r="B35" s="87" t="s">
        <v>72</v>
      </c>
      <c r="C35" s="80">
        <v>3</v>
      </c>
      <c r="D35" s="87" t="s">
        <v>74</v>
      </c>
      <c r="E35" s="76">
        <v>28405753.58</v>
      </c>
      <c r="F35" s="93">
        <v>-13913600.169999998</v>
      </c>
      <c r="G35" s="76">
        <v>14492153.41</v>
      </c>
      <c r="H35" s="93">
        <v>1582964.26</v>
      </c>
      <c r="I35" s="76">
        <v>1582964.26</v>
      </c>
      <c r="J35" s="93">
        <v>-12909189.15</v>
      </c>
      <c r="K35" s="78">
        <v>0</v>
      </c>
    </row>
    <row r="36" spans="1:11" ht="11.25">
      <c r="A36" s="82">
        <v>7</v>
      </c>
      <c r="B36" s="87"/>
      <c r="C36" s="77"/>
      <c r="D36" s="87" t="s">
        <v>82</v>
      </c>
      <c r="E36" s="76">
        <v>6082133.07</v>
      </c>
      <c r="F36" s="93">
        <v>193929.15999999992</v>
      </c>
      <c r="G36" s="76">
        <v>6276062.23</v>
      </c>
      <c r="H36" s="93">
        <v>639333.98</v>
      </c>
      <c r="I36" s="76">
        <v>639333.98</v>
      </c>
      <c r="J36" s="93">
        <v>-5636728.25</v>
      </c>
      <c r="K36" s="78">
        <v>0</v>
      </c>
    </row>
    <row r="37" spans="1:11" ht="11.25">
      <c r="A37" s="82">
        <v>7</v>
      </c>
      <c r="B37" s="87" t="s">
        <v>69</v>
      </c>
      <c r="C37" s="80"/>
      <c r="D37" s="87" t="s">
        <v>70</v>
      </c>
      <c r="E37" s="76">
        <v>3962858.78</v>
      </c>
      <c r="F37" s="93">
        <v>630726.22</v>
      </c>
      <c r="G37" s="76">
        <v>4593585</v>
      </c>
      <c r="H37" s="93">
        <v>639333.98</v>
      </c>
      <c r="I37" s="76">
        <v>639333.98</v>
      </c>
      <c r="J37" s="93">
        <v>-3954251.02</v>
      </c>
      <c r="K37" s="78">
        <v>0</v>
      </c>
    </row>
    <row r="38" spans="1:11" ht="11.25">
      <c r="A38" s="82">
        <v>7</v>
      </c>
      <c r="B38" s="88" t="s">
        <v>69</v>
      </c>
      <c r="C38" s="81">
        <v>82</v>
      </c>
      <c r="D38" s="88" t="s">
        <v>78</v>
      </c>
      <c r="E38" s="76">
        <v>1500000</v>
      </c>
      <c r="F38" s="93">
        <v>0</v>
      </c>
      <c r="G38" s="76">
        <v>1500000</v>
      </c>
      <c r="H38" s="93">
        <v>631583.98</v>
      </c>
      <c r="I38" s="76">
        <v>631583.98</v>
      </c>
      <c r="J38" s="93">
        <v>-868416.02</v>
      </c>
      <c r="K38" s="78">
        <v>0</v>
      </c>
    </row>
    <row r="39" spans="1:11" ht="11.25">
      <c r="A39" s="82">
        <v>7</v>
      </c>
      <c r="B39" s="87" t="s">
        <v>69</v>
      </c>
      <c r="C39" s="80">
        <v>83</v>
      </c>
      <c r="D39" s="87" t="s">
        <v>71</v>
      </c>
      <c r="E39" s="76">
        <v>2462858.78</v>
      </c>
      <c r="F39" s="93">
        <v>630726.22</v>
      </c>
      <c r="G39" s="76">
        <v>3093585</v>
      </c>
      <c r="H39" s="93">
        <v>7750</v>
      </c>
      <c r="I39" s="76">
        <v>7750</v>
      </c>
      <c r="J39" s="93">
        <v>-3085835</v>
      </c>
      <c r="K39" s="78">
        <v>0</v>
      </c>
    </row>
    <row r="40" spans="1:11" ht="11.25">
      <c r="A40" s="82">
        <v>7</v>
      </c>
      <c r="B40" s="88" t="s">
        <v>72</v>
      </c>
      <c r="C40" s="81"/>
      <c r="D40" s="88" t="s">
        <v>73</v>
      </c>
      <c r="E40" s="76">
        <v>2119274.29</v>
      </c>
      <c r="F40" s="94">
        <v>-436797.06000000006</v>
      </c>
      <c r="G40" s="76">
        <v>1682477.23</v>
      </c>
      <c r="H40" s="93">
        <v>0</v>
      </c>
      <c r="I40" s="76">
        <v>0</v>
      </c>
      <c r="J40" s="93">
        <v>-1682477.23</v>
      </c>
      <c r="K40" s="78">
        <v>0</v>
      </c>
    </row>
    <row r="41" spans="1:11" ht="11.25">
      <c r="A41" s="84">
        <v>7</v>
      </c>
      <c r="B41" s="89" t="s">
        <v>72</v>
      </c>
      <c r="C41" s="85">
        <v>3</v>
      </c>
      <c r="D41" s="89" t="s">
        <v>74</v>
      </c>
      <c r="E41" s="86">
        <v>2119274.29</v>
      </c>
      <c r="F41" s="95">
        <v>-436797.06000000006</v>
      </c>
      <c r="G41" s="86">
        <v>1682477.23</v>
      </c>
      <c r="H41" s="96">
        <v>0</v>
      </c>
      <c r="I41" s="86">
        <v>0</v>
      </c>
      <c r="J41" s="96">
        <v>-1682477.23</v>
      </c>
      <c r="K41" s="79">
        <v>0</v>
      </c>
    </row>
  </sheetData>
  <sheetProtection formatCells="0" formatColumns="0" formatRows="0" insertRows="0" deleteRows="0" autoFilter="0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12" defaultRowHeight="11.25"/>
  <cols>
    <col min="1" max="1" width="164.33203125" style="54" customWidth="1"/>
    <col min="2" max="16384" width="12" style="15" customWidth="1"/>
  </cols>
  <sheetData>
    <row r="1" ht="11.25">
      <c r="A1" s="50" t="s">
        <v>28</v>
      </c>
    </row>
    <row r="2" ht="22.5">
      <c r="A2" s="51" t="s">
        <v>48</v>
      </c>
    </row>
    <row r="3" ht="11.25" customHeight="1">
      <c r="A3" s="51" t="s">
        <v>49</v>
      </c>
    </row>
    <row r="4" ht="11.25" customHeight="1">
      <c r="A4" s="51" t="s">
        <v>50</v>
      </c>
    </row>
    <row r="5" ht="11.25" customHeight="1">
      <c r="A5" s="52" t="s">
        <v>38</v>
      </c>
    </row>
    <row r="6" ht="22.5">
      <c r="A6" s="52" t="s">
        <v>39</v>
      </c>
    </row>
    <row r="7" ht="11.25" customHeight="1">
      <c r="A7" s="52" t="s">
        <v>40</v>
      </c>
    </row>
    <row r="8" ht="22.5" customHeight="1">
      <c r="A8" s="52" t="s">
        <v>41</v>
      </c>
    </row>
    <row r="9" ht="56.25" customHeight="1">
      <c r="A9" s="52" t="s">
        <v>42</v>
      </c>
    </row>
    <row r="10" ht="36.75" customHeight="1">
      <c r="A10" s="52" t="s">
        <v>43</v>
      </c>
    </row>
    <row r="11" ht="11.25" customHeight="1">
      <c r="A11" s="52" t="s">
        <v>44</v>
      </c>
    </row>
    <row r="12" ht="11.25" customHeight="1">
      <c r="A12" s="52" t="s">
        <v>45</v>
      </c>
    </row>
    <row r="13" ht="11.25">
      <c r="A13" s="52"/>
    </row>
    <row r="14" ht="11.25">
      <c r="A14" s="53" t="s">
        <v>29</v>
      </c>
    </row>
    <row r="15" ht="11.25">
      <c r="A15" s="52" t="s">
        <v>36</v>
      </c>
    </row>
    <row r="16" ht="11.25">
      <c r="A16" s="52"/>
    </row>
    <row r="17" ht="11.25">
      <c r="A17" s="53" t="s">
        <v>31</v>
      </c>
    </row>
    <row r="18" ht="11.25" customHeight="1">
      <c r="A18" s="52" t="s">
        <v>32</v>
      </c>
    </row>
    <row r="19" ht="11.25">
      <c r="A19" s="52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9" sqref="C29"/>
    </sheetView>
  </sheetViews>
  <sheetFormatPr defaultColWidth="12" defaultRowHeight="11.25"/>
  <cols>
    <col min="1" max="1" width="8.83203125" style="8" customWidth="1"/>
    <col min="2" max="2" width="50.83203125" style="8" customWidth="1"/>
    <col min="3" max="3" width="17.83203125" style="8" customWidth="1"/>
    <col min="4" max="4" width="19.83203125" style="8" customWidth="1"/>
    <col min="5" max="9" width="17.83203125" style="8" customWidth="1"/>
    <col min="10" max="16384" width="12" style="7" customWidth="1"/>
  </cols>
  <sheetData>
    <row r="1" spans="1:10" s="10" customFormat="1" ht="60" customHeight="1">
      <c r="A1" s="99" t="s">
        <v>52</v>
      </c>
      <c r="B1" s="100"/>
      <c r="C1" s="100"/>
      <c r="D1" s="100"/>
      <c r="E1" s="100"/>
      <c r="F1" s="100"/>
      <c r="G1" s="100"/>
      <c r="H1" s="100"/>
      <c r="I1" s="101"/>
      <c r="J1" s="9"/>
    </row>
    <row r="2" spans="1:10" s="12" customFormat="1" ht="24.75" customHeight="1">
      <c r="A2" s="24" t="s">
        <v>1</v>
      </c>
      <c r="B2" s="24" t="s">
        <v>0</v>
      </c>
      <c r="C2" s="25" t="s">
        <v>5</v>
      </c>
      <c r="D2" s="25" t="s">
        <v>27</v>
      </c>
      <c r="E2" s="25" t="s">
        <v>6</v>
      </c>
      <c r="F2" s="25" t="s">
        <v>7</v>
      </c>
      <c r="G2" s="25" t="s">
        <v>9</v>
      </c>
      <c r="H2" s="25" t="s">
        <v>10</v>
      </c>
      <c r="I2" s="25" t="s">
        <v>8</v>
      </c>
      <c r="J2" s="5"/>
    </row>
    <row r="3" spans="1:10" s="8" customFormat="1" ht="12.75">
      <c r="A3" s="18">
        <v>90001</v>
      </c>
      <c r="B3" s="6" t="s">
        <v>4</v>
      </c>
      <c r="C3" s="59">
        <v>-622253800.19</v>
      </c>
      <c r="D3" s="59">
        <v>9557340.21</v>
      </c>
      <c r="E3" s="59">
        <v>-612696459.98</v>
      </c>
      <c r="F3" s="59">
        <v>-122310909.2</v>
      </c>
      <c r="G3" s="59">
        <v>-122310909.2</v>
      </c>
      <c r="H3" s="59">
        <f>H4+H6+H7+H8+H11+H16+H18</f>
        <v>490385550.78</v>
      </c>
      <c r="I3" s="60">
        <v>0</v>
      </c>
      <c r="J3" s="7"/>
    </row>
    <row r="4" spans="1:10" s="8" customFormat="1" ht="11.25">
      <c r="A4" s="19">
        <v>10</v>
      </c>
      <c r="B4" s="7" t="s">
        <v>11</v>
      </c>
      <c r="C4" s="61">
        <v>-15532185</v>
      </c>
      <c r="D4" s="61">
        <v>-150000</v>
      </c>
      <c r="E4" s="61">
        <v>-15682185</v>
      </c>
      <c r="F4" s="61">
        <v>-13424896.4</v>
      </c>
      <c r="G4" s="61">
        <v>-13424896.4</v>
      </c>
      <c r="H4" s="75">
        <f>F4-E4</f>
        <v>2257288.5999999996</v>
      </c>
      <c r="I4" s="62"/>
      <c r="J4" s="7"/>
    </row>
    <row r="5" spans="1:10" s="8" customFormat="1" ht="11.25">
      <c r="A5" s="19">
        <v>20</v>
      </c>
      <c r="B5" s="7" t="s">
        <v>12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2">
        <v>0</v>
      </c>
      <c r="I5" s="62"/>
      <c r="J5" s="7"/>
    </row>
    <row r="6" spans="1:10" s="8" customFormat="1" ht="11.25">
      <c r="A6" s="19">
        <v>30</v>
      </c>
      <c r="B6" s="7" t="s">
        <v>13</v>
      </c>
      <c r="C6" s="61">
        <v>-165510</v>
      </c>
      <c r="D6" s="63">
        <v>0</v>
      </c>
      <c r="E6" s="61">
        <v>-165510</v>
      </c>
      <c r="F6" s="61">
        <v>-94400</v>
      </c>
      <c r="G6" s="61">
        <v>-94400</v>
      </c>
      <c r="H6" s="61">
        <f>F6-E6</f>
        <v>71110</v>
      </c>
      <c r="I6" s="62">
        <v>0</v>
      </c>
      <c r="J6" s="7"/>
    </row>
    <row r="7" spans="1:10" s="8" customFormat="1" ht="11.25">
      <c r="A7" s="19">
        <v>40</v>
      </c>
      <c r="B7" s="7" t="s">
        <v>14</v>
      </c>
      <c r="C7" s="61">
        <v>-19579899</v>
      </c>
      <c r="D7" s="61">
        <v>-12000</v>
      </c>
      <c r="E7" s="61">
        <v>-19591899</v>
      </c>
      <c r="F7" s="61">
        <v>-5423667.56</v>
      </c>
      <c r="G7" s="61">
        <v>-5423667.56</v>
      </c>
      <c r="H7" s="61">
        <f>F7-E7</f>
        <v>14168231.440000001</v>
      </c>
      <c r="I7" s="62">
        <v>0</v>
      </c>
      <c r="J7" s="7"/>
    </row>
    <row r="8" spans="1:10" s="8" customFormat="1" ht="11.25">
      <c r="A8" s="19">
        <v>50</v>
      </c>
      <c r="B8" s="7" t="s">
        <v>15</v>
      </c>
      <c r="C8" s="61">
        <v>-2778279</v>
      </c>
      <c r="D8" s="63">
        <v>0</v>
      </c>
      <c r="E8" s="61">
        <v>-2778279</v>
      </c>
      <c r="F8" s="61">
        <v>-758986.84</v>
      </c>
      <c r="G8" s="61">
        <v>-758986.84</v>
      </c>
      <c r="H8" s="61">
        <f>F8-E8</f>
        <v>2019292.1600000001</v>
      </c>
      <c r="I8" s="62">
        <v>0</v>
      </c>
      <c r="J8" s="7"/>
    </row>
    <row r="9" spans="1:10" s="8" customFormat="1" ht="11.25">
      <c r="A9" s="19">
        <v>51</v>
      </c>
      <c r="B9" s="20" t="s">
        <v>16</v>
      </c>
      <c r="C9" s="61">
        <v>-2778279</v>
      </c>
      <c r="D9" s="63">
        <v>0</v>
      </c>
      <c r="E9" s="61">
        <v>-2778279</v>
      </c>
      <c r="F9" s="61">
        <v>-758986.84</v>
      </c>
      <c r="G9" s="61">
        <v>-758986.84</v>
      </c>
      <c r="H9" s="61">
        <f>F9-E9</f>
        <v>2019292.1600000001</v>
      </c>
      <c r="I9" s="62">
        <v>0</v>
      </c>
      <c r="J9" s="7"/>
    </row>
    <row r="10" spans="1:10" s="8" customFormat="1" ht="11.25">
      <c r="A10" s="19">
        <v>52</v>
      </c>
      <c r="B10" s="20" t="s">
        <v>17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2">
        <v>0</v>
      </c>
      <c r="I10" s="62">
        <v>0</v>
      </c>
      <c r="J10" s="7"/>
    </row>
    <row r="11" spans="1:10" s="8" customFormat="1" ht="11.25">
      <c r="A11" s="19">
        <v>60</v>
      </c>
      <c r="B11" s="7" t="s">
        <v>18</v>
      </c>
      <c r="C11" s="61">
        <v>-2967027</v>
      </c>
      <c r="D11" s="61">
        <v>198000</v>
      </c>
      <c r="E11" s="61">
        <v>-2769027</v>
      </c>
      <c r="F11" s="61">
        <v>-413090.81</v>
      </c>
      <c r="G11" s="61">
        <v>-413090.81</v>
      </c>
      <c r="H11" s="61">
        <f>F11-E11</f>
        <v>2355936.19</v>
      </c>
      <c r="I11" s="62">
        <v>0</v>
      </c>
      <c r="J11" s="7"/>
    </row>
    <row r="12" spans="1:10" s="8" customFormat="1" ht="11.25">
      <c r="A12" s="19">
        <v>61</v>
      </c>
      <c r="B12" s="20" t="s">
        <v>16</v>
      </c>
      <c r="C12" s="61">
        <v>-2967027</v>
      </c>
      <c r="D12" s="61">
        <v>198000</v>
      </c>
      <c r="E12" s="61">
        <v>-2769027</v>
      </c>
      <c r="F12" s="61">
        <v>-413090.81</v>
      </c>
      <c r="G12" s="61">
        <v>-413090.81</v>
      </c>
      <c r="H12" s="61">
        <f>F12-E12</f>
        <v>2355936.19</v>
      </c>
      <c r="I12" s="62">
        <v>0</v>
      </c>
      <c r="J12" s="7"/>
    </row>
    <row r="13" spans="1:10" s="8" customFormat="1" ht="11.25">
      <c r="A13" s="19">
        <v>62</v>
      </c>
      <c r="B13" s="20" t="s">
        <v>17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2">
        <v>0</v>
      </c>
      <c r="I13" s="62">
        <v>0</v>
      </c>
      <c r="J13" s="7"/>
    </row>
    <row r="14" spans="1:10" s="8" customFormat="1" ht="33.75">
      <c r="A14" s="19">
        <v>69</v>
      </c>
      <c r="B14" s="21" t="s">
        <v>46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2">
        <v>0</v>
      </c>
      <c r="I14" s="62">
        <v>0</v>
      </c>
      <c r="J14" s="7"/>
    </row>
    <row r="15" spans="1:10" s="8" customFormat="1" ht="11.25">
      <c r="A15" s="19">
        <v>70</v>
      </c>
      <c r="B15" s="7" t="s">
        <v>19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2">
        <v>0</v>
      </c>
      <c r="I15" s="62">
        <v>0</v>
      </c>
      <c r="J15" s="7"/>
    </row>
    <row r="16" spans="1:10" s="8" customFormat="1" ht="11.25">
      <c r="A16" s="19">
        <v>80</v>
      </c>
      <c r="B16" s="7" t="s">
        <v>20</v>
      </c>
      <c r="C16" s="64">
        <v>-448126922.57</v>
      </c>
      <c r="D16" s="64">
        <v>-9427411.42</v>
      </c>
      <c r="E16" s="64">
        <v>-457554333.99</v>
      </c>
      <c r="F16" s="64">
        <v>-78550482.89</v>
      </c>
      <c r="G16" s="64">
        <v>-78550482.89</v>
      </c>
      <c r="H16" s="61">
        <f>F16-E16</f>
        <v>379003851.1</v>
      </c>
      <c r="I16" s="65">
        <v>0</v>
      </c>
      <c r="J16" s="7"/>
    </row>
    <row r="17" spans="1:10" s="8" customFormat="1" ht="11.25">
      <c r="A17" s="19">
        <v>90</v>
      </c>
      <c r="B17" s="7" t="s">
        <v>22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5">
        <v>0</v>
      </c>
      <c r="I17" s="65">
        <v>0</v>
      </c>
      <c r="J17" s="7"/>
    </row>
    <row r="18" spans="1:10" s="8" customFormat="1" ht="11.25">
      <c r="A18" s="22" t="s">
        <v>26</v>
      </c>
      <c r="B18" s="23" t="s">
        <v>21</v>
      </c>
      <c r="C18" s="67">
        <v>-133103977.62</v>
      </c>
      <c r="D18" s="67">
        <v>18948751.63</v>
      </c>
      <c r="E18" s="67">
        <v>-114155225.99</v>
      </c>
      <c r="F18" s="67">
        <v>-23645384.7</v>
      </c>
      <c r="G18" s="67">
        <v>-23645384.7</v>
      </c>
      <c r="H18" s="97">
        <f>F18-E18</f>
        <v>90509841.28999999</v>
      </c>
      <c r="I18" s="68">
        <v>0</v>
      </c>
      <c r="J18" s="7"/>
    </row>
    <row r="20" spans="1:4" ht="11.25">
      <c r="A20" s="39" t="s">
        <v>47</v>
      </c>
      <c r="B20" s="40"/>
      <c r="C20" s="40"/>
      <c r="D20" s="41"/>
    </row>
    <row r="21" spans="1:4" ht="11.25">
      <c r="A21" s="42"/>
      <c r="B21" s="40"/>
      <c r="C21" s="40"/>
      <c r="D21" s="41"/>
    </row>
    <row r="22" spans="1:4" ht="11.25">
      <c r="A22" s="43"/>
      <c r="B22" s="44"/>
      <c r="C22" s="43"/>
      <c r="D22" s="43"/>
    </row>
    <row r="23" spans="1:4" ht="11.25">
      <c r="A23" s="45"/>
      <c r="B23" s="43"/>
      <c r="C23" s="43"/>
      <c r="D23" s="43"/>
    </row>
    <row r="24" spans="1:4" ht="11.25">
      <c r="A24" s="45"/>
      <c r="B24" s="43"/>
      <c r="C24" s="45"/>
      <c r="D24" s="46"/>
    </row>
    <row r="25" spans="1:4" ht="11.25">
      <c r="A25" s="45"/>
      <c r="B25" s="47"/>
      <c r="C25" s="48"/>
      <c r="D25" s="49"/>
    </row>
  </sheetData>
  <sheetProtection sheet="1" objects="1" scenarios="1" formatCells="0" formatColumns="0" formatRows="0" insertRows="0" autoFilter="0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zoomScale="120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0" sqref="A10:IV10"/>
    </sheetView>
  </sheetViews>
  <sheetFormatPr defaultColWidth="12" defaultRowHeight="11.25"/>
  <cols>
    <col min="1" max="1" width="135.83203125" style="15" customWidth="1"/>
    <col min="2" max="16384" width="12" style="15" customWidth="1"/>
  </cols>
  <sheetData>
    <row r="1" ht="11.25">
      <c r="A1" s="13" t="s">
        <v>28</v>
      </c>
    </row>
    <row r="2" ht="11.25" customHeight="1">
      <c r="A2" s="16" t="s">
        <v>38</v>
      </c>
    </row>
    <row r="3" ht="33.75">
      <c r="A3" s="16" t="s">
        <v>39</v>
      </c>
    </row>
    <row r="4" ht="11.25" customHeight="1">
      <c r="A4" s="16" t="s">
        <v>40</v>
      </c>
    </row>
    <row r="5" ht="22.5" customHeight="1">
      <c r="A5" s="16" t="s">
        <v>41</v>
      </c>
    </row>
    <row r="6" ht="56.25" customHeight="1">
      <c r="A6" s="16" t="s">
        <v>42</v>
      </c>
    </row>
    <row r="7" ht="34.5" customHeight="1">
      <c r="A7" s="16" t="s">
        <v>43</v>
      </c>
    </row>
    <row r="8" ht="11.25" customHeight="1">
      <c r="A8" s="16" t="s">
        <v>44</v>
      </c>
    </row>
    <row r="9" ht="11.25" customHeight="1">
      <c r="A9" s="16" t="s">
        <v>45</v>
      </c>
    </row>
    <row r="10" ht="11.25">
      <c r="A10" s="16"/>
    </row>
    <row r="11" ht="11.25">
      <c r="A11" s="16"/>
    </row>
    <row r="12" ht="11.25">
      <c r="A12" s="14" t="s">
        <v>29</v>
      </c>
    </row>
    <row r="13" ht="11.25">
      <c r="A13" s="16" t="s">
        <v>37</v>
      </c>
    </row>
    <row r="14" ht="11.25">
      <c r="A14" s="16"/>
    </row>
    <row r="15" ht="11.25" customHeight="1">
      <c r="A15" s="14" t="s">
        <v>31</v>
      </c>
    </row>
    <row r="16" ht="11.25" customHeight="1">
      <c r="A16" s="16" t="s">
        <v>32</v>
      </c>
    </row>
    <row r="17" ht="11.25" customHeight="1">
      <c r="A17" s="16"/>
    </row>
    <row r="18" ht="11.25" customHeight="1">
      <c r="A18" s="14" t="s">
        <v>30</v>
      </c>
    </row>
    <row r="19" ht="13.5" customHeight="1">
      <c r="A19" s="17" t="s">
        <v>34</v>
      </c>
    </row>
    <row r="20" ht="13.5" customHeight="1">
      <c r="A20" s="17" t="s">
        <v>33</v>
      </c>
    </row>
    <row r="21" ht="11.25">
      <c r="A21" s="16"/>
    </row>
    <row r="22" ht="11.25">
      <c r="A22" s="16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33" sqref="D33"/>
    </sheetView>
  </sheetViews>
  <sheetFormatPr defaultColWidth="12" defaultRowHeight="11.25"/>
  <cols>
    <col min="1" max="1" width="8.83203125" style="8" customWidth="1"/>
    <col min="2" max="2" width="50.83203125" style="8" customWidth="1"/>
    <col min="3" max="3" width="17.83203125" style="8" customWidth="1"/>
    <col min="4" max="4" width="19.83203125" style="8" customWidth="1"/>
    <col min="5" max="9" width="17.83203125" style="8" customWidth="1"/>
    <col min="10" max="16384" width="12" style="8" customWidth="1"/>
  </cols>
  <sheetData>
    <row r="1" spans="1:10" s="10" customFormat="1" ht="60" customHeight="1">
      <c r="A1" s="99" t="s">
        <v>53</v>
      </c>
      <c r="B1" s="100"/>
      <c r="C1" s="100"/>
      <c r="D1" s="100"/>
      <c r="E1" s="100"/>
      <c r="F1" s="100"/>
      <c r="G1" s="100"/>
      <c r="H1" s="100"/>
      <c r="I1" s="101"/>
      <c r="J1" s="9"/>
    </row>
    <row r="2" spans="1:10" s="12" customFormat="1" ht="24.75" customHeight="1">
      <c r="A2" s="30" t="s">
        <v>1</v>
      </c>
      <c r="B2" s="31" t="s">
        <v>0</v>
      </c>
      <c r="C2" s="32" t="s">
        <v>5</v>
      </c>
      <c r="D2" s="33" t="s">
        <v>27</v>
      </c>
      <c r="E2" s="32" t="s">
        <v>6</v>
      </c>
      <c r="F2" s="32" t="s">
        <v>7</v>
      </c>
      <c r="G2" s="32" t="s">
        <v>9</v>
      </c>
      <c r="H2" s="32" t="s">
        <v>10</v>
      </c>
      <c r="I2" s="32" t="s">
        <v>8</v>
      </c>
      <c r="J2" s="5"/>
    </row>
    <row r="3" spans="1:10" ht="11.25">
      <c r="A3" s="34">
        <v>90001</v>
      </c>
      <c r="B3" s="35" t="s">
        <v>4</v>
      </c>
      <c r="C3" s="69">
        <v>-622253800.19</v>
      </c>
      <c r="D3" s="69">
        <v>9557340.21</v>
      </c>
      <c r="E3" s="69">
        <v>-612696459.98</v>
      </c>
      <c r="F3" s="69">
        <v>-122310909.2</v>
      </c>
      <c r="G3" s="69">
        <v>-122310909.2</v>
      </c>
      <c r="H3" s="69">
        <f>H4+H20</f>
        <v>490385550.78</v>
      </c>
      <c r="I3" s="70">
        <v>0</v>
      </c>
      <c r="J3" s="7"/>
    </row>
    <row r="4" spans="1:10" ht="12.75">
      <c r="A4" s="36">
        <v>90002</v>
      </c>
      <c r="B4" s="28" t="s">
        <v>23</v>
      </c>
      <c r="C4" s="59">
        <v>-489149822.57</v>
      </c>
      <c r="D4" s="59">
        <v>-9391411.42</v>
      </c>
      <c r="E4" s="59">
        <v>-498541233.99</v>
      </c>
      <c r="F4" s="59">
        <v>-98665524.5</v>
      </c>
      <c r="G4" s="59">
        <v>-98665524.5</v>
      </c>
      <c r="H4" s="59">
        <f aca="true" t="shared" si="0" ref="H4:H9">F4-E4</f>
        <v>399875709.49</v>
      </c>
      <c r="I4" s="60">
        <v>0</v>
      </c>
      <c r="J4" s="7"/>
    </row>
    <row r="5" spans="1:10" ht="11.25">
      <c r="A5" s="37">
        <v>10</v>
      </c>
      <c r="B5" s="26" t="s">
        <v>11</v>
      </c>
      <c r="C5" s="61">
        <v>-15532185</v>
      </c>
      <c r="D5" s="61">
        <v>-150000</v>
      </c>
      <c r="E5" s="61">
        <v>-15682185</v>
      </c>
      <c r="F5" s="61">
        <v>-13424896.4</v>
      </c>
      <c r="G5" s="61">
        <v>-13424896.4</v>
      </c>
      <c r="H5" s="61">
        <f t="shared" si="0"/>
        <v>2257288.5999999996</v>
      </c>
      <c r="I5" s="62">
        <v>0</v>
      </c>
      <c r="J5" s="7"/>
    </row>
    <row r="6" spans="1:10" ht="11.25">
      <c r="A6" s="37">
        <v>30</v>
      </c>
      <c r="B6" s="26" t="s">
        <v>13</v>
      </c>
      <c r="C6" s="61">
        <v>-165510</v>
      </c>
      <c r="D6" s="63">
        <v>0</v>
      </c>
      <c r="E6" s="61">
        <v>-165510</v>
      </c>
      <c r="F6" s="61">
        <v>-94400</v>
      </c>
      <c r="G6" s="61">
        <v>-94400</v>
      </c>
      <c r="H6" s="61">
        <f t="shared" si="0"/>
        <v>71110</v>
      </c>
      <c r="I6" s="62">
        <v>0</v>
      </c>
      <c r="J6" s="7"/>
    </row>
    <row r="7" spans="1:10" ht="11.25">
      <c r="A7" s="37">
        <v>40</v>
      </c>
      <c r="B7" s="26" t="s">
        <v>14</v>
      </c>
      <c r="C7" s="61">
        <v>-19579899</v>
      </c>
      <c r="D7" s="61">
        <v>-12000</v>
      </c>
      <c r="E7" s="61">
        <v>-19591899</v>
      </c>
      <c r="F7" s="61">
        <v>-5423667.56</v>
      </c>
      <c r="G7" s="61">
        <v>-5423667.56</v>
      </c>
      <c r="H7" s="61">
        <f t="shared" si="0"/>
        <v>14168231.440000001</v>
      </c>
      <c r="I7" s="62">
        <v>0</v>
      </c>
      <c r="J7" s="7"/>
    </row>
    <row r="8" spans="1:10" ht="11.25">
      <c r="A8" s="37">
        <v>50</v>
      </c>
      <c r="B8" s="26" t="s">
        <v>15</v>
      </c>
      <c r="C8" s="61">
        <v>-2778279</v>
      </c>
      <c r="D8" s="63">
        <v>0</v>
      </c>
      <c r="E8" s="61">
        <v>-2778279</v>
      </c>
      <c r="F8" s="61">
        <v>-758986.84</v>
      </c>
      <c r="G8" s="61">
        <v>-758986.84</v>
      </c>
      <c r="H8" s="61">
        <f t="shared" si="0"/>
        <v>2019292.1600000001</v>
      </c>
      <c r="I8" s="62">
        <v>0</v>
      </c>
      <c r="J8" s="7"/>
    </row>
    <row r="9" spans="1:10" ht="11.25">
      <c r="A9" s="37">
        <v>51</v>
      </c>
      <c r="B9" s="27" t="s">
        <v>16</v>
      </c>
      <c r="C9" s="61">
        <v>-2778279</v>
      </c>
      <c r="D9" s="63">
        <v>0</v>
      </c>
      <c r="E9" s="61">
        <v>-2778279</v>
      </c>
      <c r="F9" s="61">
        <v>-758986.84</v>
      </c>
      <c r="G9" s="61">
        <v>-758986.84</v>
      </c>
      <c r="H9" s="61">
        <f t="shared" si="0"/>
        <v>2019292.1600000001</v>
      </c>
      <c r="I9" s="62">
        <v>0</v>
      </c>
      <c r="J9" s="7"/>
    </row>
    <row r="10" spans="1:10" ht="11.25">
      <c r="A10" s="37">
        <v>52</v>
      </c>
      <c r="B10" s="27" t="s">
        <v>17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2">
        <v>0</v>
      </c>
      <c r="I10" s="62">
        <v>0</v>
      </c>
      <c r="J10" s="7"/>
    </row>
    <row r="11" spans="1:10" ht="11.25">
      <c r="A11" s="37">
        <v>60</v>
      </c>
      <c r="B11" s="26" t="s">
        <v>18</v>
      </c>
      <c r="C11" s="61">
        <v>-2967027</v>
      </c>
      <c r="D11" s="61">
        <v>198000</v>
      </c>
      <c r="E11" s="61">
        <v>-2769027</v>
      </c>
      <c r="F11" s="61">
        <v>-413090.81</v>
      </c>
      <c r="G11" s="61">
        <v>-413090.81</v>
      </c>
      <c r="H11" s="61">
        <f>F11-E11</f>
        <v>2355936.19</v>
      </c>
      <c r="I11" s="62">
        <v>0</v>
      </c>
      <c r="J11" s="7"/>
    </row>
    <row r="12" spans="1:10" ht="11.25">
      <c r="A12" s="37">
        <v>61</v>
      </c>
      <c r="B12" s="27" t="s">
        <v>16</v>
      </c>
      <c r="C12" s="61">
        <v>-2967027</v>
      </c>
      <c r="D12" s="61">
        <v>198000</v>
      </c>
      <c r="E12" s="61">
        <v>-2769027</v>
      </c>
      <c r="F12" s="61">
        <v>-413090.81</v>
      </c>
      <c r="G12" s="61">
        <v>-413090.81</v>
      </c>
      <c r="H12" s="61">
        <f>F12-E12</f>
        <v>2355936.19</v>
      </c>
      <c r="I12" s="62">
        <v>0</v>
      </c>
      <c r="J12" s="7"/>
    </row>
    <row r="13" spans="1:10" ht="11.25">
      <c r="A13" s="37">
        <v>62</v>
      </c>
      <c r="B13" s="27" t="s">
        <v>17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2">
        <v>0</v>
      </c>
      <c r="I13" s="62">
        <v>0</v>
      </c>
      <c r="J13" s="7"/>
    </row>
    <row r="14" spans="1:10" ht="11.25">
      <c r="A14" s="37">
        <v>80</v>
      </c>
      <c r="B14" s="26" t="s">
        <v>20</v>
      </c>
      <c r="C14" s="61">
        <v>-448126922.57</v>
      </c>
      <c r="D14" s="61">
        <v>-9427411.42</v>
      </c>
      <c r="E14" s="61">
        <v>-457554333.99</v>
      </c>
      <c r="F14" s="61">
        <v>-78550482.89</v>
      </c>
      <c r="G14" s="61">
        <v>-78550482.89</v>
      </c>
      <c r="H14" s="61">
        <f>F14-E14</f>
        <v>379003851.1</v>
      </c>
      <c r="I14" s="62">
        <v>0</v>
      </c>
      <c r="J14" s="7"/>
    </row>
    <row r="15" spans="1:10" ht="11.25">
      <c r="A15" s="37">
        <v>90</v>
      </c>
      <c r="B15" s="26" t="s">
        <v>22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2">
        <v>0</v>
      </c>
      <c r="I15" s="62">
        <v>0</v>
      </c>
      <c r="J15" s="7"/>
    </row>
    <row r="16" spans="1:10" ht="11.25">
      <c r="A16" s="36">
        <v>90003</v>
      </c>
      <c r="B16" s="28" t="s">
        <v>24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2">
        <v>0</v>
      </c>
      <c r="I16" s="62">
        <v>0</v>
      </c>
      <c r="J16" s="7"/>
    </row>
    <row r="17" spans="1:10" ht="11.25">
      <c r="A17" s="37">
        <v>20</v>
      </c>
      <c r="B17" s="26" t="s">
        <v>12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2">
        <v>0</v>
      </c>
      <c r="I17" s="62">
        <v>0</v>
      </c>
      <c r="J17" s="7"/>
    </row>
    <row r="18" spans="1:10" ht="11.25">
      <c r="A18" s="37">
        <v>70</v>
      </c>
      <c r="B18" s="26" t="s">
        <v>19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2">
        <v>0</v>
      </c>
      <c r="I18" s="62">
        <v>0</v>
      </c>
      <c r="J18" s="7"/>
    </row>
    <row r="19" spans="1:10" ht="11.25">
      <c r="A19" s="37">
        <v>90</v>
      </c>
      <c r="B19" s="26" t="s">
        <v>22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2">
        <v>0</v>
      </c>
      <c r="I19" s="62">
        <v>0</v>
      </c>
      <c r="J19" s="7"/>
    </row>
    <row r="20" spans="1:10" ht="11.25">
      <c r="A20" s="36">
        <v>90004</v>
      </c>
      <c r="B20" s="10" t="s">
        <v>25</v>
      </c>
      <c r="C20" s="71">
        <v>-133103977.62</v>
      </c>
      <c r="D20" s="71">
        <v>18948751.63</v>
      </c>
      <c r="E20" s="71">
        <v>-114155225.99</v>
      </c>
      <c r="F20" s="71">
        <v>-23645384.7</v>
      </c>
      <c r="G20" s="71">
        <v>-23645384.7</v>
      </c>
      <c r="H20" s="69">
        <f>F20-E20</f>
        <v>90509841.28999999</v>
      </c>
      <c r="I20" s="72">
        <v>0</v>
      </c>
      <c r="J20" s="7"/>
    </row>
    <row r="21" spans="1:10" ht="11.25">
      <c r="A21" s="38" t="s">
        <v>26</v>
      </c>
      <c r="B21" s="29" t="s">
        <v>21</v>
      </c>
      <c r="C21" s="73">
        <v>-133103977.62</v>
      </c>
      <c r="D21" s="73">
        <v>18948751.63</v>
      </c>
      <c r="E21" s="73">
        <v>-114155225.99</v>
      </c>
      <c r="F21" s="73">
        <v>-23645384.7</v>
      </c>
      <c r="G21" s="73">
        <v>-23645384.7</v>
      </c>
      <c r="H21" s="69">
        <f>F21-E21</f>
        <v>90509841.28999999</v>
      </c>
      <c r="I21" s="74">
        <v>0</v>
      </c>
      <c r="J21" s="7"/>
    </row>
    <row r="23" spans="1:4" ht="11.25">
      <c r="A23" s="39" t="s">
        <v>47</v>
      </c>
      <c r="B23" s="40"/>
      <c r="C23" s="40"/>
      <c r="D23" s="41"/>
    </row>
    <row r="24" spans="1:4" ht="11.25">
      <c r="A24" s="42"/>
      <c r="B24" s="40"/>
      <c r="C24" s="40"/>
      <c r="D24" s="41"/>
    </row>
    <row r="25" spans="1:4" ht="11.25">
      <c r="A25" s="43"/>
      <c r="B25" s="44"/>
      <c r="C25" s="43"/>
      <c r="D25" s="43"/>
    </row>
    <row r="26" spans="1:4" ht="11.25">
      <c r="A26" s="45"/>
      <c r="B26" s="43"/>
      <c r="C26" s="43"/>
      <c r="D26" s="43"/>
    </row>
    <row r="27" spans="1:4" ht="11.25">
      <c r="A27" s="45"/>
      <c r="B27" s="43"/>
      <c r="C27" s="45"/>
      <c r="D27" s="46"/>
    </row>
    <row r="28" spans="1:4" ht="11.25">
      <c r="A28" s="45"/>
      <c r="B28" s="47"/>
      <c r="C28" s="48"/>
      <c r="D28" s="49"/>
    </row>
  </sheetData>
  <sheetProtection sheet="1" objects="1" scenarios="1" formatCells="0" formatColumns="0" formatRows="0" insertRows="0" autoFilter="0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zoomScale="120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2" sqref="A12"/>
    </sheetView>
  </sheetViews>
  <sheetFormatPr defaultColWidth="12" defaultRowHeight="11.25"/>
  <cols>
    <col min="1" max="1" width="135.83203125" style="15" customWidth="1"/>
    <col min="2" max="16384" width="12" style="15" customWidth="1"/>
  </cols>
  <sheetData>
    <row r="1" ht="11.25">
      <c r="A1" s="13" t="s">
        <v>28</v>
      </c>
    </row>
    <row r="2" ht="11.25" customHeight="1">
      <c r="A2" s="16" t="s">
        <v>38</v>
      </c>
    </row>
    <row r="3" ht="33.75">
      <c r="A3" s="16" t="s">
        <v>39</v>
      </c>
    </row>
    <row r="4" ht="11.25">
      <c r="A4" s="16" t="s">
        <v>40</v>
      </c>
    </row>
    <row r="5" ht="22.5" customHeight="1">
      <c r="A5" s="16" t="s">
        <v>41</v>
      </c>
    </row>
    <row r="6" ht="56.25" customHeight="1">
      <c r="A6" s="16" t="s">
        <v>42</v>
      </c>
    </row>
    <row r="7" ht="35.25" customHeight="1">
      <c r="A7" s="16" t="s">
        <v>43</v>
      </c>
    </row>
    <row r="8" ht="11.25" customHeight="1">
      <c r="A8" s="16" t="s">
        <v>44</v>
      </c>
    </row>
    <row r="9" ht="11.25" customHeight="1">
      <c r="A9" s="16" t="s">
        <v>45</v>
      </c>
    </row>
    <row r="10" ht="11.25">
      <c r="A10" s="16"/>
    </row>
    <row r="11" ht="11.25">
      <c r="A11" s="14" t="s">
        <v>29</v>
      </c>
    </row>
    <row r="12" ht="11.25" customHeight="1">
      <c r="A12" s="16" t="s">
        <v>37</v>
      </c>
    </row>
    <row r="13" ht="11.25" customHeight="1">
      <c r="A13" s="16"/>
    </row>
    <row r="14" ht="11.25" customHeight="1">
      <c r="A14" s="14" t="s">
        <v>30</v>
      </c>
    </row>
    <row r="15" ht="27.75" customHeight="1">
      <c r="A15" s="17" t="s">
        <v>35</v>
      </c>
    </row>
    <row r="16" ht="13.5" customHeight="1">
      <c r="A16" s="17" t="s">
        <v>33</v>
      </c>
    </row>
    <row r="17" ht="11.25">
      <c r="A17" s="16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 INGRESOS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2017-03-30T22:07:26Z</cp:lastPrinted>
  <dcterms:created xsi:type="dcterms:W3CDTF">2012-12-11T20:48:19Z</dcterms:created>
  <dcterms:modified xsi:type="dcterms:W3CDTF">2017-06-10T02:06:45Z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