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D53" i="2"/>
  <c r="E52" i="2"/>
  <c r="D52" i="2"/>
  <c r="E48" i="2"/>
  <c r="D48" i="2"/>
  <c r="D47" i="2" s="1"/>
  <c r="E47" i="2"/>
  <c r="E36" i="2"/>
  <c r="E44" i="2" s="1"/>
  <c r="D36" i="2"/>
  <c r="D44" i="2" s="1"/>
  <c r="D57" i="2" l="1"/>
  <c r="E57" i="2"/>
  <c r="D59" i="2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<sst xmlns="http://schemas.openxmlformats.org/spreadsheetml/2006/main" count="68" uniqueCount="59">
  <si>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</si>
  <si>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</si>
  <si>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</si>
  <si>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</si>
  <si>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</si>
  <si>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</si>
  <si>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</si>
  <si>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</si>
  <si>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</si>
  <si>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</si>
  <si>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</si>
  <si>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</si>
  <si>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</si>
  <si>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</si>
  <si>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</si>
  <si>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</si>
  <si>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</si>
  <si>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</si>
  <si>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</si>
  <si>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</si>
  <si>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</si>
  <si>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</si>
  <si>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</si>
  <si>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</si>
  <si>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</si>
  <si>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</si>
  <si>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</si>
  <si>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</si>
  <si>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</si>
  <si>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</si>
  <si>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</si>
  <si>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</si>
  <si>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</si>
  <si>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</si>
  <si>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</si>
  <si>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</si>
  <si>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</si>
  <si>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</si>
  <si>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</si>
  <si>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</si>
  <si>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</si>
  <si>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</si>
  <si>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</si>
  <si>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</si>
  <si>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</si>
  <si>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</si>
  <si>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</si>
  <si>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</si>
  <si>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</si>
  <si>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</si>
  <si>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</si>
  <si>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AL 30 DE SEPTIEMBRE DEL 2019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</si>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</sst>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10" xfId="8" applyFont="1" applyFill="1" applyBorder="1" applyAlignment="1" applyProtection="1">
      <alignment horizontal="left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37" zoomScaleNormal="100" workbookViewId="0">
      <selection activeCell="B64" sqref="B64:E6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2038608.13</v>
      </c>
      <c r="E5" s="14">
        <f>SUM(E6:E15)</f>
        <v>2677351.52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259360</v>
      </c>
      <c r="E12" s="17">
        <v>316640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1779248.13</v>
      </c>
      <c r="E14" s="17">
        <v>2360711.52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1733967.0999999999</v>
      </c>
      <c r="E16" s="14">
        <f>SUM(E17:E32)</f>
        <v>2549082.86</v>
      </c>
    </row>
    <row r="17" spans="1:5" x14ac:dyDescent="0.2">
      <c r="A17" s="26">
        <v>5110</v>
      </c>
      <c r="C17" s="15" t="s">
        <v>8</v>
      </c>
      <c r="D17" s="16">
        <v>1240315.93</v>
      </c>
      <c r="E17" s="17">
        <v>1800375.59</v>
      </c>
    </row>
    <row r="18" spans="1:5" x14ac:dyDescent="0.2">
      <c r="A18" s="26">
        <v>5120</v>
      </c>
      <c r="C18" s="15" t="s">
        <v>9</v>
      </c>
      <c r="D18" s="16">
        <v>139452.17000000001</v>
      </c>
      <c r="E18" s="17">
        <v>203025.64</v>
      </c>
    </row>
    <row r="19" spans="1:5" x14ac:dyDescent="0.2">
      <c r="A19" s="26">
        <v>5130</v>
      </c>
      <c r="C19" s="15" t="s">
        <v>10</v>
      </c>
      <c r="D19" s="16">
        <v>354199</v>
      </c>
      <c r="E19" s="17">
        <v>545681.63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304641.03000000003</v>
      </c>
      <c r="E33" s="14">
        <f>E5-E16</f>
        <v>128268.66000000015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95712.01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95712.01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-95712.01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197</v>
      </c>
    </row>
    <row r="52" spans="1:5" x14ac:dyDescent="0.2">
      <c r="A52" s="4"/>
      <c r="B52" s="11" t="s">
        <v>7</v>
      </c>
      <c r="C52" s="12"/>
      <c r="D52" s="13">
        <f>SUM(D53+D56)</f>
        <v>61529.9</v>
      </c>
      <c r="E52" s="14">
        <f>SUM(E53+E56)</f>
        <v>20247.12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61529.9</v>
      </c>
      <c r="E56" s="17">
        <v>20247.12</v>
      </c>
    </row>
    <row r="57" spans="1:5" x14ac:dyDescent="0.2">
      <c r="A57" s="18" t="s">
        <v>38</v>
      </c>
      <c r="C57" s="19"/>
      <c r="D57" s="13">
        <f>D47-D52</f>
        <v>-61529.9</v>
      </c>
      <c r="E57" s="14">
        <f>E47-E52</f>
        <v>-20050.12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147399.12000000002</v>
      </c>
      <c r="E59" s="14">
        <f>E57+E44+E33</f>
        <v>108218.54000000015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181117.02</v>
      </c>
      <c r="E61" s="14">
        <v>72898.48</v>
      </c>
    </row>
    <row r="62" spans="1:5" x14ac:dyDescent="0.2">
      <c r="A62" s="18" t="s">
        <v>41</v>
      </c>
      <c r="C62" s="19"/>
      <c r="D62" s="13">
        <v>328516.14</v>
      </c>
      <c r="E62" s="14">
        <v>181117.02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34" t="s">
        <v>58</v>
      </c>
      <c r="C64" s="34"/>
      <c r="D64" s="34"/>
      <c r="E64" s="34"/>
    </row>
    <row r="69" spans="1:5" x14ac:dyDescent="0.2">
      <c r="A69" s="32" t="s">
        <v>52</v>
      </c>
      <c r="B69" s="32"/>
      <c r="C69" s="32"/>
      <c r="D69" s="33" t="s">
        <v>55</v>
      </c>
      <c r="E69" s="33"/>
    </row>
    <row r="70" spans="1:5" x14ac:dyDescent="0.2">
      <c r="A70" s="32" t="s">
        <v>53</v>
      </c>
      <c r="B70" s="32"/>
      <c r="C70" s="32"/>
      <c r="D70" s="33" t="s">
        <v>56</v>
      </c>
      <c r="E70" s="33"/>
    </row>
    <row r="71" spans="1:5" x14ac:dyDescent="0.2">
      <c r="A71" s="32" t="s">
        <v>54</v>
      </c>
      <c r="B71" s="32"/>
      <c r="C71" s="32"/>
      <c r="D71" s="33" t="s">
        <v>57</v>
      </c>
      <c r="E71" s="33"/>
    </row>
  </sheetData>
  <sheetProtection formatCells="0" formatColumns="0" formatRows="0" autoFilter="0"/>
  <mergeCells count="9">
    <mergeCell ref="A1:E1"/>
    <mergeCell ref="A2:C2"/>
    <mergeCell ref="A71:C71"/>
    <mergeCell ref="A69:C69"/>
    <mergeCell ref="A70:C70"/>
    <mergeCell ref="D69:E69"/>
    <mergeCell ref="D70:E70"/>
    <mergeCell ref="D71:E71"/>
    <mergeCell ref="B64:E64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cp:lastPrinted>2019-10-22T18:52:54Z</cp:lastPrinted>
  <dcterms:created xsi:type="dcterms:W3CDTF">2012-12-11T20:31:36Z</dcterms:created>
  <dcterms:modified xsi:type="dcterms:W3CDTF">2019-12-02T15:55:05Z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