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6" i="1" l="1"/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<sst xmlns="http://schemas.openxmlformats.org/spreadsheetml/2006/main" count="15" uniqueCount="15">
  <si>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</si>
  <si>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</si>
  <si>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</si>
  <si>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</si>
  <si>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</si>
  <si>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</si>
  <si>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</si>
  <si>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</si>
  <si>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</si>
  <si>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</si>
  <si>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</si>
  <si>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</si>
  <si>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</si>
  <si>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</si>
  <si>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 
Endeudamiento Neto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</si>
</sst>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14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3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13</v>
      </c>
      <c r="B6" s="7">
        <v>0</v>
      </c>
      <c r="C6" s="7">
        <f>133928.57+133928.57</f>
        <v>267857.14</v>
      </c>
      <c r="D6" s="7">
        <f>B6-C6</f>
        <v>-267857.14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B6</f>
        <v>0</v>
      </c>
      <c r="C14" s="8">
        <f>C6</f>
        <v>267857.14</v>
      </c>
      <c r="D14" s="8">
        <f>D6</f>
        <v>-267857.14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0">C14+C27</f>
        <v>267857.14</v>
      </c>
      <c r="D29" s="8">
        <f t="shared" si="0"/>
        <v>-267857.14</v>
      </c>
    </row>
    <row r="30" spans="1:4" x14ac:dyDescent="0.2">
      <c r="A30" s="2"/>
      <c r="B30" s="2"/>
      <c r="C30" s="2"/>
      <c r="D30" s="2"/>
    </row>
    <row r="31" spans="1:4" x14ac:dyDescent="0.2">
      <c r="A31" s="2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B36" s="12"/>
    </row>
    <row r="37" spans="1:4" x14ac:dyDescent="0.2">
      <c r="B37" s="1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2019-04-29T21:15:52Z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