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\Documents\CUENTA PUBLICA COMPU AZUL2019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26" i="4" l="1"/>
  <c r="F46" i="4"/>
  <c r="G2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<sst xmlns="http://schemas.openxmlformats.org/spreadsheetml/2006/main" count="64" uniqueCount="64">
  <si>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</si>
  <si>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</si>
  <si>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</si>
  <si>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</si>
  <si>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</si>
  <si>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</si>
  <si>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</si>
  <si>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</si>
  <si>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</si>
  <si>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</si>
  <si>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</si>
  <si>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</si>
  <si>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</si>
  <si>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</si>
  <si>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</si>
  <si>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</si>
  <si>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</si>
  <si>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</si>
  <si>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</si>
  <si>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</si>
  <si>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</si>
  <si>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</si>
  <si>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</si>
  <si>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</si>
  <si>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</si>
  <si>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</si>
  <si>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</si>
  <si>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</si>
  <si>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</si>
  <si>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</si>
  <si>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</si>
  <si>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</si>
  <si>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</si>
  <si>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</si>
  <si>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</si>
  <si>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</si>
  <si>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</si>
  <si>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</si>
  <si>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</si>
  <si>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</si>
  <si>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</si>
  <si>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</si>
  <si>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</si>
  <si>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</si>
  <si>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</si>
  <si>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</si>
  <si>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</si>
  <si>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</si>
  <si>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</si>
  <si>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</si>
  <si>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</si>
  <si>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</si>
  <si>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</si>
  <si>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</si>
  <si>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</si>
  <si>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</si>
  <si>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</si>
  <si>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</si>
  <si>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VALLE DE SANTIAGO, GTO.
Estado de Situación Financiera
AL 31 DE DICIEMBRE DEL 2019</t>
  </si>
  <si>
    <t>______________________________</t>
  </si>
  <si>
    <t>________________________________</t>
  </si>
  <si>
    <t xml:space="preserve">         Contador
C.P. Magdalena Ledesma García</t>
  </si>
  <si>
    <t xml:space="preserve">       Director General
PROF. Aquiles Castañeda Castillo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</si>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</sst>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abSelected="1" topLeftCell="A31" zoomScaleNormal="100" zoomScaleSheetLayoutView="100" workbookViewId="0">
      <selection activeCell="A53" sqref="A53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3417986.46</v>
      </c>
      <c r="C5" s="12">
        <v>2954552.01</v>
      </c>
      <c r="D5" s="17"/>
      <c r="E5" s="11" t="s">
        <v>41</v>
      </c>
      <c r="F5" s="12">
        <v>880814.9</v>
      </c>
      <c r="G5" s="5">
        <v>947005.56</v>
      </c>
    </row>
    <row r="6" spans="1:7" x14ac:dyDescent="0.2">
      <c r="A6" s="30" t="s">
        <v>28</v>
      </c>
      <c r="B6" s="12">
        <v>914875.1</v>
      </c>
      <c r="C6" s="12">
        <v>901068.62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4332861.5599999996</v>
      </c>
      <c r="C13" s="10">
        <f>SUM(C5:C11)</f>
        <v>3855620.63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880814.9</v>
      </c>
      <c r="G14" s="5">
        <f>SUM(G5:G12)</f>
        <v>947005.56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1006074.33</v>
      </c>
      <c r="C18" s="12">
        <v>1006074.33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2376840.23</v>
      </c>
      <c r="C19" s="12">
        <v>2199233.19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35297.24</v>
      </c>
      <c r="C20" s="12">
        <v>35297.24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-1629547.78</v>
      </c>
      <c r="C21" s="12">
        <v>-1356387.45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1788664.0200000003</v>
      </c>
      <c r="C26" s="10">
        <f>SUM(C16:C24)</f>
        <v>1884217.3100000003</v>
      </c>
      <c r="D26" s="17"/>
      <c r="E26" s="39" t="s">
        <v>57</v>
      </c>
      <c r="F26" s="10">
        <f>SUM(F24+F14)</f>
        <v>880814.9</v>
      </c>
      <c r="G26" s="6">
        <f>SUM(G14+G24)</f>
        <v>947005.56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6121525.5800000001</v>
      </c>
      <c r="C28" s="10">
        <f>C13+C26</f>
        <v>5739837.9400000004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-440546.85</v>
      </c>
      <c r="G30" s="6">
        <f>SUM(G31:G33)</f>
        <v>-440546.85</v>
      </c>
    </row>
    <row r="31" spans="1:7" x14ac:dyDescent="0.2">
      <c r="A31" s="31"/>
      <c r="B31" s="15"/>
      <c r="C31" s="15"/>
      <c r="D31" s="17"/>
      <c r="E31" s="11" t="s">
        <v>2</v>
      </c>
      <c r="F31" s="12">
        <v>-440546.85</v>
      </c>
      <c r="G31" s="5">
        <v>-440546.85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5681257.5299999993</v>
      </c>
      <c r="G35" s="6">
        <f>SUM(G36:G40)</f>
        <v>5233379.2300000004</v>
      </c>
    </row>
    <row r="36" spans="1:7" x14ac:dyDescent="0.2">
      <c r="A36" s="31"/>
      <c r="B36" s="15"/>
      <c r="C36" s="15"/>
      <c r="D36" s="17"/>
      <c r="E36" s="11" t="s">
        <v>52</v>
      </c>
      <c r="F36" s="12">
        <v>449634.64</v>
      </c>
      <c r="G36" s="5">
        <v>854273.62</v>
      </c>
    </row>
    <row r="37" spans="1:7" x14ac:dyDescent="0.2">
      <c r="A37" s="31"/>
      <c r="B37" s="15"/>
      <c r="C37" s="15"/>
      <c r="D37" s="17"/>
      <c r="E37" s="11" t="s">
        <v>19</v>
      </c>
      <c r="F37" s="12">
        <v>5231622.8899999997</v>
      </c>
      <c r="G37" s="5">
        <v>4379105.6100000003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5240710.68</v>
      </c>
      <c r="G46" s="5">
        <f>SUM(G42+G35+G30)</f>
        <v>4792832.3800000008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6121525.5800000001</v>
      </c>
      <c r="G48" s="20">
        <f>G46+G26</f>
        <v>5739837.9400000013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7" t="s">
        <v>63</v>
      </c>
      <c r="B50" s="47"/>
      <c r="C50" s="47"/>
      <c r="D50" s="47"/>
      <c r="E50" s="47"/>
      <c r="F50" s="47"/>
      <c r="G50" s="47"/>
    </row>
    <row r="53" spans="1:7" x14ac:dyDescent="0.2">
      <c r="A53" s="1" t="s">
        <v>59</v>
      </c>
      <c r="E53" s="2" t="s">
        <v>60</v>
      </c>
    </row>
    <row r="54" spans="1:7" ht="22.5" x14ac:dyDescent="0.2">
      <c r="A54" s="46" t="s">
        <v>61</v>
      </c>
      <c r="E54" s="46" t="s">
        <v>62</v>
      </c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Magdalena Ledesma Garcia</cp:lastModifiedBy>
  <cp:lastPrinted>2018-03-04T05:00:29Z</cp:lastPrinted>
  <dcterms:created xsi:type="dcterms:W3CDTF">2012-12-11T20:26:08Z</dcterms:created>
  <dcterms:modified xsi:type="dcterms:W3CDTF">2020-02-26T03:52:16Z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