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 concurrentCalc="0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<sst xmlns="http://schemas.openxmlformats.org/spreadsheetml/2006/main" count="55" uniqueCount="55">
  <si>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</si>
  <si>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</si>
  <si>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</si>
  <si>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</si>
  <si>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</si>
  <si>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</si>
  <si>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</si>
  <si>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</si>
  <si>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</si>
  <si>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</si>
  <si>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</si>
  <si>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</si>
  <si>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</si>
  <si>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</si>
  <si>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</si>
  <si>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</si>
  <si>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</si>
  <si>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</si>
  <si>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</si>
  <si>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</si>
  <si>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</si>
  <si>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</si>
  <si>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</si>
  <si>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</si>
  <si>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</si>
  <si>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</si>
  <si>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</si>
  <si>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</si>
  <si>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</si>
  <si>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</si>
  <si>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</si>
  <si>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</si>
  <si>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</si>
  <si>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</si>
  <si>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</si>
  <si>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</si>
  <si>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</si>
  <si>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</si>
  <si>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</si>
  <si>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</si>
  <si>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</si>
  <si>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</si>
  <si>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</si>
  <si>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</si>
  <si>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</si>
  <si>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</si>
  <si>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</si>
  <si>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</si>
  <si>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</si>
  <si>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</si>
  <si>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</si>
  <si>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</si>
  <si>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</si>
  <si>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</si>
  <si>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Valle de Santiago, Gto.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</si>
</sst>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4" zoomScaleNormal="100" zoomScaleSheetLayoutView="80" workbookViewId="0">
      <selection activeCell="K58" sqref="K5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108498885.69</v>
      </c>
      <c r="C3" s="9">
        <f>C4+C13</f>
        <v>64761549.489999995</v>
      </c>
    </row>
    <row r="4" spans="1:3" ht="11.25" customHeight="1" x14ac:dyDescent="0.2">
      <c r="A4" s="10" t="s">
        <v>7</v>
      </c>
      <c r="B4" s="9">
        <f>SUM(B5:B11)</f>
        <v>12671852.630000001</v>
      </c>
      <c r="C4" s="9">
        <f>SUM(C5:C11)</f>
        <v>63220583.549999997</v>
      </c>
    </row>
    <row r="5" spans="1:3" ht="11.25" customHeight="1" x14ac:dyDescent="0.2">
      <c r="A5" s="11" t="s">
        <v>14</v>
      </c>
      <c r="B5" s="12">
        <v>0</v>
      </c>
      <c r="C5" s="12">
        <v>63171776.07</v>
      </c>
    </row>
    <row r="6" spans="1:3" ht="11.25" customHeight="1" x14ac:dyDescent="0.2">
      <c r="A6" s="11" t="s">
        <v>15</v>
      </c>
      <c r="B6" s="12">
        <v>0</v>
      </c>
      <c r="C6" s="12">
        <v>48807.48</v>
      </c>
    </row>
    <row r="7" spans="1:3" ht="11.25" customHeight="1" x14ac:dyDescent="0.2">
      <c r="A7" s="11" t="s">
        <v>16</v>
      </c>
      <c r="B7" s="12">
        <v>12671852.630000001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95827033.060000002</v>
      </c>
      <c r="C13" s="9">
        <f>SUM(C14:C22)</f>
        <v>1540965.94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95827033.060000002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1540965.94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891171.42</v>
      </c>
      <c r="C24" s="9">
        <f>C25+C35</f>
        <v>37027137.920000002</v>
      </c>
    </row>
    <row r="25" spans="1:3" ht="11.25" customHeight="1" x14ac:dyDescent="0.2">
      <c r="A25" s="10" t="s">
        <v>9</v>
      </c>
      <c r="B25" s="9">
        <f>SUM(B26:B33)</f>
        <v>891171.42</v>
      </c>
      <c r="C25" s="9">
        <f>SUM(C26:C33)</f>
        <v>35419995.079999998</v>
      </c>
    </row>
    <row r="26" spans="1:3" ht="11.25" customHeight="1" x14ac:dyDescent="0.2">
      <c r="A26" s="11" t="s">
        <v>28</v>
      </c>
      <c r="B26" s="12">
        <v>0</v>
      </c>
      <c r="C26" s="12">
        <v>35419995.079999998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803571.42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87600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1607142.84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1607142.84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25682307.210000001</v>
      </c>
      <c r="C43" s="9">
        <f>C45+C50+C57</f>
        <v>33283676.91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25682307.210000001</v>
      </c>
      <c r="C50" s="9">
        <f>SUM(C51:C55)</f>
        <v>33283676.91</v>
      </c>
    </row>
    <row r="51" spans="1:3" ht="11.25" customHeight="1" x14ac:dyDescent="0.2">
      <c r="A51" s="11" t="s">
        <v>43</v>
      </c>
      <c r="B51" s="12">
        <v>0</v>
      </c>
      <c r="C51" s="12">
        <v>33283676.91</v>
      </c>
    </row>
    <row r="52" spans="1:3" ht="11.25" customHeight="1" x14ac:dyDescent="0.2">
      <c r="A52" s="11" t="s">
        <v>44</v>
      </c>
      <c r="B52" s="12">
        <v>25682307.210000001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2022-07-25T23:18:29Z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