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e\Desktop\Consolidados\"/>
    </mc:Choice>
  </mc:AlternateContent>
  <bookViews>
    <workbookView xWindow="-120" yWindow="-120" windowWidth="29040" windowHeight="1572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4" l="1"/>
  <c r="C43" i="4"/>
  <c r="C48" i="4"/>
  <c r="C55" i="4"/>
  <c r="B63" i="4"/>
  <c r="C63" i="4"/>
  <c r="C32" i="4"/>
  <c r="B32" i="4"/>
  <c r="B55" i="4" l="1"/>
  <c r="C66" i="4"/>
  <c r="C68" i="4" s="1"/>
  <c r="B43" i="4"/>
  <c r="B66" i="4" l="1"/>
  <c r="B68" i="4" s="1"/>
  <c r="C27" i="4" l="1"/>
  <c r="B27" i="4"/>
  <c r="C17" i="4"/>
  <c r="B17" i="4"/>
  <c r="C13" i="4"/>
  <c r="B13" i="4"/>
  <c r="C4" i="4"/>
  <c r="B4" i="4"/>
  <c r="C24" i="4" l="1"/>
  <c r="B24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<sst xmlns="http://schemas.openxmlformats.org/spreadsheetml/2006/main" count="58" uniqueCount="58">
  <si>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</si>
  <si>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</si>
  <si>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</si>
  <si>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</si>
  <si>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</si>
  <si>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</si>
  <si>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</si>
  <si>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</si>
  <si>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</si>
  <si>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</si>
  <si>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</si>
  <si>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</si>
  <si>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</si>
  <si>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</si>
  <si>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</si>
  <si>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</si>
  <si>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</si>
  <si>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</si>
  <si>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</si>
  <si>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</si>
  <si>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</si>
  <si>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</si>
  <si>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</si>
  <si>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</si>
  <si>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</si>
  <si>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</si>
  <si>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</si>
  <si>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</si>
  <si>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</si>
  <si>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</si>
  <si>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</si>
  <si>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</si>
  <si>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</si>
  <si>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</si>
  <si>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</si>
  <si>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</si>
  <si>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</si>
  <si>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</si>
  <si>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</si>
  <si>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</si>
  <si>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</si>
  <si>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</si>
  <si>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</si>
  <si>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</si>
  <si>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</si>
  <si>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</si>
  <si>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</si>
  <si>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</si>
  <si>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</si>
  <si>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</si>
  <si>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</si>
  <si>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</si>
  <si>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</si>
  <si>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</si>
  <si>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</si>
  <si>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</si>
  <si>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</si>
  <si>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Paramunicipales de Valle de Santiago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</si>
</sst>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5" fillId="0" borderId="0" xfId="8" applyFont="1" applyAlignment="1" applyProtection="1">
      <alignment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2 4" xfId="16"/>
    <cellStyle name="Millares 2 4 2" xfId="18"/>
    <cellStyle name="Millares 2 5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57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59675393.609999999</v>
      </c>
      <c r="C4" s="14">
        <f>SUM(C5:C11)</f>
        <v>54754958.399999999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180604.21000000002</v>
      </c>
      <c r="C9" s="15">
        <v>29636.93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59494789.399999999</v>
      </c>
      <c r="C11" s="15">
        <v>54725321.469999999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16518356.16</v>
      </c>
      <c r="C13" s="14">
        <f>SUM(C14:C15)</f>
        <v>16100559.340000002</v>
      </c>
      <c r="D13" s="2"/>
    </row>
    <row r="14" spans="1:4" ht="22.5" x14ac:dyDescent="0.2">
      <c r="A14" s="8" t="s">
        <v>51</v>
      </c>
      <c r="B14" s="15">
        <v>0</v>
      </c>
      <c r="C14" s="15">
        <v>249445.38</v>
      </c>
      <c r="D14" s="4">
        <v>4210</v>
      </c>
    </row>
    <row r="15" spans="1:4" ht="11.25" customHeight="1" x14ac:dyDescent="0.2">
      <c r="A15" s="8" t="s">
        <v>52</v>
      </c>
      <c r="B15" s="15">
        <v>16518356.16</v>
      </c>
      <c r="C15" s="15">
        <v>15851113.960000001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931056.45</v>
      </c>
      <c r="C17" s="14">
        <f>SUM(C18:C22)</f>
        <v>1056288.4099999999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931056.45</v>
      </c>
      <c r="C22" s="15">
        <v>1056288.4099999999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77124806.219999999</v>
      </c>
      <c r="C24" s="16">
        <f>SUM(C4+C13+C17)</f>
        <v>71911806.149999991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68992042.720000014</v>
      </c>
      <c r="C27" s="14">
        <f>SUM(C28:C30)</f>
        <v>65054324.409999996</v>
      </c>
      <c r="D27" s="2"/>
    </row>
    <row r="28" spans="1:5" ht="11.25" customHeight="1" x14ac:dyDescent="0.2">
      <c r="A28" s="8" t="s">
        <v>37</v>
      </c>
      <c r="B28" s="15">
        <v>37551702.080000006</v>
      </c>
      <c r="C28" s="15">
        <v>37027523</v>
      </c>
      <c r="D28" s="4">
        <v>5110</v>
      </c>
    </row>
    <row r="29" spans="1:5" ht="11.25" customHeight="1" x14ac:dyDescent="0.2">
      <c r="A29" s="8" t="s">
        <v>16</v>
      </c>
      <c r="B29" s="15">
        <v>8739348.6600000001</v>
      </c>
      <c r="C29" s="15">
        <v>6912759.9400000004</v>
      </c>
      <c r="D29" s="4">
        <v>5120</v>
      </c>
    </row>
    <row r="30" spans="1:5" ht="11.25" customHeight="1" x14ac:dyDescent="0.2">
      <c r="A30" s="8" t="s">
        <v>17</v>
      </c>
      <c r="B30" s="15">
        <v>22700991.98</v>
      </c>
      <c r="C30" s="15">
        <v>21114041.469999999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2455998.96</v>
      </c>
      <c r="C32" s="14">
        <f>SUM(C33:C41)</f>
        <v>1961179.86</v>
      </c>
      <c r="D32" s="2"/>
    </row>
    <row r="33" spans="1:4" ht="11.25" customHeight="1" x14ac:dyDescent="0.2">
      <c r="A33" s="8" t="s">
        <v>18</v>
      </c>
      <c r="B33" s="15">
        <v>24000</v>
      </c>
      <c r="C33" s="15">
        <v>24000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2431998.96</v>
      </c>
      <c r="C36" s="15">
        <v>1937179.86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747962.2</v>
      </c>
      <c r="C43" s="14">
        <f>SUM(C44:C46)</f>
        <v>215187.33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747962.2</v>
      </c>
      <c r="C46" s="15">
        <v>215187.33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2479350.2200000002</v>
      </c>
      <c r="C55" s="14">
        <f>SUM(C56:C61)</f>
        <v>1923786.86</v>
      </c>
      <c r="D55" s="2"/>
    </row>
    <row r="56" spans="1:4" ht="11.25" customHeight="1" x14ac:dyDescent="0.2">
      <c r="A56" s="8" t="s">
        <v>31</v>
      </c>
      <c r="B56" s="15">
        <v>2479350.2200000002</v>
      </c>
      <c r="C56" s="15">
        <v>1923786.86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74675354.100000009</v>
      </c>
      <c r="C66" s="16">
        <f>C63+C55+C48+C43+C32+C27</f>
        <v>69154478.459999993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2449452.1199999899</v>
      </c>
      <c r="C68" s="14">
        <f>C24-C66</f>
        <v>2757327.6899999976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2" spans="1:8" ht="12.75" x14ac:dyDescent="0.2">
      <c r="A72" s="11"/>
    </row>
    <row r="73" spans="1:8" ht="12.75" x14ac:dyDescent="0.2">
      <c r="A73" s="11"/>
    </row>
    <row r="74" spans="1:8" ht="12.75" x14ac:dyDescent="0.2">
      <c r="A74" s="11"/>
    </row>
    <row r="75" spans="1:8" ht="12.75" x14ac:dyDescent="0.2">
      <c r="A75" s="11"/>
    </row>
    <row r="78" spans="1:8" x14ac:dyDescent="0.2">
      <c r="A78" s="17"/>
      <c r="B78" s="22"/>
      <c r="C78" s="22"/>
    </row>
    <row r="79" spans="1:8" x14ac:dyDescent="0.2">
      <c r="A79" s="18"/>
      <c r="B79" s="23"/>
      <c r="C79" s="23"/>
    </row>
  </sheetData>
  <sheetProtection formatCells="0" formatColumns="0" formatRows="0" autoFilter="0"/>
  <mergeCells count="3">
    <mergeCell ref="A1:C1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ignoredErrors>
    <ignoredError sqref="B4:C4 B13:C13 B17:C17 B24:C24 B27:C27 B32:C32 B43:C43 B48:C48 B55:C55 B63:C63 B66:C66 B68:C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 Ledesma Arredondo</cp:lastModifiedBy>
  <cp:lastPrinted>2023-01-20T20:03:52Z</cp:lastPrinted>
  <dcterms:created xsi:type="dcterms:W3CDTF">2012-12-11T20:29:16Z</dcterms:created>
  <dcterms:modified xsi:type="dcterms:W3CDTF">2023-05-11T23:08:37Z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