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1\DIGITAL\"/>
    </mc:Choice>
  </mc:AlternateContent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PPI!$A$3:$O$27</definedName>
  </definedNames>
  <calcPr calcId="152511"/>
</workbook>
</file>

<file path=xl/calcChain.xml><?xml version="1.0" encoding="utf-8"?>
<calcChain xmlns="http://schemas.openxmlformats.org/spreadsheetml/2006/main">
  <c r="O19" i="1" l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L28" i="1" l="1"/>
  <c r="M28" i="1"/>
  <c r="L29" i="1"/>
  <c r="M29" i="1"/>
  <c r="L30" i="1"/>
  <c r="L31" i="1"/>
  <c r="M31" i="1"/>
  <c r="L32" i="1"/>
  <c r="M32" i="1"/>
  <c r="M33" i="1"/>
  <c r="L34" i="1"/>
  <c r="M34" i="1"/>
  <c r="M35" i="1"/>
  <c r="M19" i="1"/>
  <c r="L20" i="1"/>
  <c r="M20" i="1"/>
  <c r="L21" i="1"/>
  <c r="M21" i="1"/>
  <c r="L22" i="1"/>
  <c r="M22" i="1"/>
  <c r="L23" i="1"/>
  <c r="M23" i="1"/>
  <c r="M24" i="1"/>
  <c r="L25" i="1"/>
  <c r="M25" i="1"/>
  <c r="L26" i="1"/>
  <c r="M26" i="1"/>
  <c r="L27" i="1"/>
  <c r="M27" i="1"/>
  <c r="M12" i="1"/>
  <c r="M13" i="1"/>
  <c r="M14" i="1"/>
  <c r="M15" i="1"/>
  <c r="M16" i="1"/>
  <c r="M17" i="1"/>
  <c r="M18" i="1"/>
  <c r="L5" i="1"/>
  <c r="M5" i="1"/>
  <c r="L6" i="1"/>
  <c r="M6" i="1"/>
  <c r="L7" i="1"/>
  <c r="M7" i="1"/>
  <c r="L8" i="1"/>
  <c r="M8" i="1"/>
  <c r="L9" i="1"/>
  <c r="M9" i="1"/>
  <c r="M10" i="1"/>
  <c r="M11" i="1"/>
  <c r="M4" i="1"/>
  <c r="L4" i="1"/>
</calcChain>
</file>

<file path=xl/sharedStrings.xml><?xml version="1.0" encoding="utf-8"?>
<sst xmlns="http://schemas.openxmlformats.org/spreadsheetml/2006/main" count="193" uniqueCount="124">
  <si>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</si>
  <si>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</si>
  <si>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</si>
  <si>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</si>
  <si>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</si>
  <si>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</si>
  <si>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</si>
  <si>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</si>
  <si>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</si>
  <si>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</si>
  <si>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</si>
  <si>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</si>
  <si>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</si>
  <si>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</si>
  <si>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</si>
  <si>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</si>
  <si>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</si>
  <si>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</si>
  <si>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</si>
  <si>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</si>
  <si>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</si>
  <si>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</si>
  <si>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</si>
  <si>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</si>
  <si>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</si>
  <si>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</si>
  <si>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</si>
  <si>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</si>
  <si>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</si>
  <si>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</si>
  <si>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</si>
  <si>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</si>
  <si>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</si>
  <si>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</si>
  <si>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</si>
  <si>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</si>
  <si>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</si>
  <si>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</si>
  <si>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</si>
  <si>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</si>
  <si>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</si>
  <si>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</si>
  <si>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Municipio de Valle de Santiago, Gto.
Programas y Proyectos de Inversión
Del 01 de Enero al 31 de Marzo de 2023</t>
  </si>
  <si>
    <t>K0001</t>
  </si>
  <si>
    <t>K0003</t>
  </si>
  <si>
    <t>K0167</t>
  </si>
  <si>
    <t>K0169</t>
  </si>
  <si>
    <t>K0171</t>
  </si>
  <si>
    <t>K0197</t>
  </si>
  <si>
    <t>K0213</t>
  </si>
  <si>
    <t>K0410</t>
  </si>
  <si>
    <t>K0412</t>
  </si>
  <si>
    <t>K0422</t>
  </si>
  <si>
    <t>K0426</t>
  </si>
  <si>
    <t>K0447</t>
  </si>
  <si>
    <t>K0455</t>
  </si>
  <si>
    <t>K0456</t>
  </si>
  <si>
    <t>K0461</t>
  </si>
  <si>
    <t>K0462</t>
  </si>
  <si>
    <t>E0107</t>
  </si>
  <si>
    <t>S0210</t>
  </si>
  <si>
    <t>S0262</t>
  </si>
  <si>
    <t>S0263</t>
  </si>
  <si>
    <t>S0274</t>
  </si>
  <si>
    <t>S0278</t>
  </si>
  <si>
    <t>S0220</t>
  </si>
  <si>
    <t>S0268</t>
  </si>
  <si>
    <t>S0269</t>
  </si>
  <si>
    <t>S0270</t>
  </si>
  <si>
    <t>S0271</t>
  </si>
  <si>
    <t>S0272</t>
  </si>
  <si>
    <t>S0275</t>
  </si>
  <si>
    <t>M0005</t>
  </si>
  <si>
    <t>P0085</t>
  </si>
  <si>
    <t>Inversión Pública en Infraestructura</t>
  </si>
  <si>
    <t>Estudios y Proyectos de Obra</t>
  </si>
  <si>
    <t>Mantenimiento de Edificios</t>
  </si>
  <si>
    <t>Mantenimiento de Pozos</t>
  </si>
  <si>
    <t>Bacheo Rutinario</t>
  </si>
  <si>
    <t>Bacheo Contratado</t>
  </si>
  <si>
    <t>Rehabilitación de red de drenaje sanitario calle Colón (tramo calle Mena a Benito Juárez), en la Cabecera Municipal de Valle de Santiago</t>
  </si>
  <si>
    <t>Rehabilitación de camino en el Municipio de Valle de Santiago, Gto., en la localidad de Rojas (Granja Rojas), segunda etapa</t>
  </si>
  <si>
    <t>Rehabilitación de caminos sacacosecas en el Municipio de Valle de Santiago,Gto., en diferentes localidades</t>
  </si>
  <si>
    <t>Rehabilitación de drenaje sanitario en el Municipio de Valle de Santiago, Gto., en la localidad Valle de Santiago, en la colonia Zona Centro, en las calles Aztecas y Zaragoza</t>
  </si>
  <si>
    <t>Construcción de calle con concreto en el Municipio de Valle de Santiago, Gto., en la localidad Valle de Santiago, en la calle Libertad (segunda etapa)</t>
  </si>
  <si>
    <t>Construcción de calle con piedra en el Municipio de Valle de Santiago, Gto., en la localidad El Jahuique en la calle de la Explanada</t>
  </si>
  <si>
    <t>Construcción de calle con concreto en el Municipio de Valle de Santiago, Gto., en la localidad Charco de Parangueo, en la calle Domingo Ledesma</t>
  </si>
  <si>
    <t>Rehabilitación de drenaje pluvial en el Municipio de Valle de Santiago, Gto., en la localidad Valle de Santiago, en la colonia Zona Centro, en las calle Aztecas y Zaragoza</t>
  </si>
  <si>
    <t>Construcción de Centro Terapeútico, en el Municipio de Valle de Santiago, en la colonia Miravalle, en el DIF Municipal</t>
  </si>
  <si>
    <t>Rehabilitación de módulo de baños en el Municipio de Valle de Santiago, Gto., en el DIF</t>
  </si>
  <si>
    <t>Proyecto de Modernización de Alumbrado Público (Plurianual)</t>
  </si>
  <si>
    <t>Mi Colonia con Color</t>
  </si>
  <si>
    <t>Equipamiento con estufas ecológicas, en el Municipio de Valle de Santiago, Gto., en varias localidades</t>
  </si>
  <si>
    <t>Equipamiento con calentadores solares, en el Municipio de Valle de Santiago, Gto., en varias localidades</t>
  </si>
  <si>
    <t>Juntos Modernizamos</t>
  </si>
  <si>
    <t>Equipamiento con cisternas en el Municipio de Valle de Santiago, Gto., en diferentes localidades</t>
  </si>
  <si>
    <t>Mi Ganado Productivo</t>
  </si>
  <si>
    <t>Programa Reconversión Sustentable de la Agricultura</t>
  </si>
  <si>
    <t>Mi Ganado Productivo "Agente de Cambio"</t>
  </si>
  <si>
    <t>Mi Familia Productiva y Sustentable</t>
  </si>
  <si>
    <t>Mi Familia Productiva y Sustentable "Agente de Cambio"</t>
  </si>
  <si>
    <t>Programa de Apoyo para el Fortalecimiento de un Paquete Tecnológico</t>
  </si>
  <si>
    <t>Tecnocampo Estatal</t>
  </si>
  <si>
    <t>Programa MAS</t>
  </si>
  <si>
    <t>S0240</t>
  </si>
  <si>
    <t>Modernicemos tu Escuela</t>
  </si>
  <si>
    <t>Registro Municipal de Arbolado Urbano y Árboles Patrimoniales de Valle de Santiago, Gto.</t>
  </si>
  <si>
    <t>Obra</t>
  </si>
  <si>
    <t>Proyecto</t>
  </si>
  <si>
    <t>Acciones</t>
  </si>
  <si>
    <t>31111M420050100</t>
  </si>
  <si>
    <t>31111M420060200</t>
  </si>
  <si>
    <t>31111M420070100</t>
  </si>
  <si>
    <t>31111M420070200</t>
  </si>
  <si>
    <t>31111M420210100</t>
  </si>
  <si>
    <t>31111M420170100</t>
  </si>
  <si>
    <t>31111M420110100</t>
  </si>
  <si>
    <t>Piezas</t>
  </si>
  <si>
    <t>M2</t>
  </si>
  <si>
    <t>PROYECTO</t>
  </si>
  <si>
    <t>OBRA</t>
  </si>
  <si>
    <t>KM</t>
  </si>
  <si>
    <t>METRO CUADRADO</t>
  </si>
  <si>
    <t>METRO LINEAL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</si>
</sst>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10" fillId="0" borderId="6" xfId="8" applyFont="1" applyBorder="1" applyAlignment="1" applyProtection="1">
      <alignment vertical="top"/>
      <protection locked="0"/>
    </xf>
    <xf numFmtId="0" fontId="0" fillId="0" borderId="6" xfId="0" applyBorder="1" applyAlignment="1" applyProtection="1">
      <alignment horizontal="left" wrapText="1"/>
      <protection locked="0"/>
    </xf>
    <xf numFmtId="43" fontId="0" fillId="0" borderId="6" xfId="17" applyFont="1" applyBorder="1" applyProtection="1">
      <protection locked="0"/>
    </xf>
    <xf numFmtId="43" fontId="1" fillId="0" borderId="0" xfId="20" applyFont="1"/>
    <xf numFmtId="43" fontId="0" fillId="0" borderId="6" xfId="17" applyFont="1" applyFill="1" applyBorder="1" applyProtection="1">
      <protection locked="0"/>
    </xf>
    <xf numFmtId="0" fontId="0" fillId="0" borderId="6" xfId="0" applyFill="1" applyBorder="1" applyProtection="1">
      <protection locked="0"/>
    </xf>
    <xf numFmtId="9" fontId="0" fillId="0" borderId="6" xfId="18" applyFon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</cellXfs>
  <cellStyles count="21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illares 4" xfId="20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9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zoomScale="120" zoomScaleNormal="120" workbookViewId="0">
      <selection activeCell="M35" sqref="M35"/>
    </sheetView>
  </sheetViews>
  <sheetFormatPr baseColWidth="10" defaultColWidth="12" defaultRowHeight="11.25" x14ac:dyDescent="0.2"/>
  <cols>
    <col min="1" max="1" width="19.83203125" style="3" customWidth="1"/>
    <col min="2" max="2" width="30.1640625" style="3" customWidth="1"/>
    <col min="3" max="3" width="35.33203125" style="3" customWidth="1"/>
    <col min="4" max="4" width="16.6640625" style="3" customWidth="1"/>
    <col min="5" max="5" width="14.1640625" style="3" customWidth="1"/>
    <col min="6" max="6" width="16.5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20"/>
      <c r="I2" s="21" t="s">
        <v>8</v>
      </c>
      <c r="J2" s="21"/>
      <c r="K2" s="22"/>
      <c r="L2" s="14" t="s">
        <v>15</v>
      </c>
      <c r="M2" s="13"/>
      <c r="N2" s="15" t="s">
        <v>14</v>
      </c>
      <c r="O2" s="16"/>
    </row>
    <row r="3" spans="1:15" customFormat="1" ht="21.95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40</v>
      </c>
      <c r="L3" s="9" t="s">
        <v>10</v>
      </c>
      <c r="M3" s="9" t="s">
        <v>11</v>
      </c>
      <c r="N3" s="19" t="s">
        <v>12</v>
      </c>
      <c r="O3" s="19" t="s">
        <v>13</v>
      </c>
    </row>
    <row r="4" spans="1:15" x14ac:dyDescent="0.2">
      <c r="A4" s="23" t="s">
        <v>43</v>
      </c>
      <c r="B4" s="23" t="s">
        <v>74</v>
      </c>
      <c r="C4" s="23" t="s">
        <v>107</v>
      </c>
      <c r="D4" s="23" t="s">
        <v>110</v>
      </c>
      <c r="E4" s="27">
        <v>148985000</v>
      </c>
      <c r="F4" s="27">
        <v>79448690.140000001</v>
      </c>
      <c r="G4" s="27">
        <v>0</v>
      </c>
      <c r="H4" s="29">
        <v>0</v>
      </c>
      <c r="I4" s="29">
        <v>0</v>
      </c>
      <c r="J4" s="29">
        <v>0</v>
      </c>
      <c r="K4" s="33">
        <v>0</v>
      </c>
      <c r="L4" s="31">
        <f>G4/E4</f>
        <v>0</v>
      </c>
      <c r="M4" s="31">
        <f>G4/F4</f>
        <v>0</v>
      </c>
      <c r="N4" s="31">
        <v>0</v>
      </c>
      <c r="O4" s="31">
        <v>0</v>
      </c>
    </row>
    <row r="5" spans="1:15" x14ac:dyDescent="0.2">
      <c r="A5" s="23" t="s">
        <v>44</v>
      </c>
      <c r="B5" s="23" t="s">
        <v>75</v>
      </c>
      <c r="C5" s="23" t="s">
        <v>107</v>
      </c>
      <c r="D5" s="23" t="s">
        <v>110</v>
      </c>
      <c r="E5" s="27">
        <v>2575000</v>
      </c>
      <c r="F5" s="27">
        <v>8145945.2800000003</v>
      </c>
      <c r="G5" s="27">
        <v>0</v>
      </c>
      <c r="H5" s="29">
        <v>15</v>
      </c>
      <c r="I5" s="29">
        <v>15</v>
      </c>
      <c r="J5" s="29">
        <v>4</v>
      </c>
      <c r="K5" s="30" t="s">
        <v>119</v>
      </c>
      <c r="L5" s="31">
        <f t="shared" ref="L5:L9" si="0">G5/E5</f>
        <v>0</v>
      </c>
      <c r="M5" s="31">
        <f t="shared" ref="M5:M11" si="1">G5/F5</f>
        <v>0</v>
      </c>
      <c r="N5" s="31">
        <v>0</v>
      </c>
      <c r="O5" s="31">
        <v>0</v>
      </c>
    </row>
    <row r="6" spans="1:15" x14ac:dyDescent="0.2">
      <c r="A6" s="23" t="s">
        <v>45</v>
      </c>
      <c r="B6" s="23" t="s">
        <v>76</v>
      </c>
      <c r="C6" s="23" t="s">
        <v>107</v>
      </c>
      <c r="D6" s="23" t="s">
        <v>110</v>
      </c>
      <c r="E6" s="27">
        <v>500000</v>
      </c>
      <c r="F6" s="27">
        <v>800000</v>
      </c>
      <c r="G6" s="27">
        <v>49100</v>
      </c>
      <c r="H6" s="29">
        <v>1</v>
      </c>
      <c r="I6" s="29">
        <v>1</v>
      </c>
      <c r="J6" s="29">
        <v>1</v>
      </c>
      <c r="K6" s="30" t="s">
        <v>120</v>
      </c>
      <c r="L6" s="31">
        <f t="shared" si="0"/>
        <v>9.8199999999999996E-2</v>
      </c>
      <c r="M6" s="31">
        <f t="shared" si="1"/>
        <v>6.1374999999999999E-2</v>
      </c>
      <c r="N6" s="31">
        <f>J6/H6</f>
        <v>1</v>
      </c>
      <c r="O6" s="31">
        <f>J6/I6</f>
        <v>1</v>
      </c>
    </row>
    <row r="7" spans="1:15" x14ac:dyDescent="0.2">
      <c r="A7" s="23" t="s">
        <v>46</v>
      </c>
      <c r="B7" s="23" t="s">
        <v>77</v>
      </c>
      <c r="C7" s="23" t="s">
        <v>107</v>
      </c>
      <c r="D7" s="23" t="s">
        <v>110</v>
      </c>
      <c r="E7" s="27">
        <v>250000</v>
      </c>
      <c r="F7" s="27">
        <v>250000</v>
      </c>
      <c r="G7" s="27">
        <v>0</v>
      </c>
      <c r="H7" s="29">
        <v>1</v>
      </c>
      <c r="I7" s="29">
        <v>1</v>
      </c>
      <c r="J7" s="29">
        <v>0</v>
      </c>
      <c r="K7" s="30" t="s">
        <v>120</v>
      </c>
      <c r="L7" s="31">
        <f t="shared" si="0"/>
        <v>0</v>
      </c>
      <c r="M7" s="31">
        <f t="shared" si="1"/>
        <v>0</v>
      </c>
      <c r="N7" s="31">
        <f t="shared" ref="N7:N19" si="2">J7/H7</f>
        <v>0</v>
      </c>
      <c r="O7" s="31">
        <f t="shared" ref="O7:O19" si="3">J7/I7</f>
        <v>0</v>
      </c>
    </row>
    <row r="8" spans="1:15" x14ac:dyDescent="0.2">
      <c r="A8" s="23" t="s">
        <v>47</v>
      </c>
      <c r="B8" s="23" t="s">
        <v>78</v>
      </c>
      <c r="C8" s="23" t="s">
        <v>107</v>
      </c>
      <c r="D8" s="23" t="s">
        <v>110</v>
      </c>
      <c r="E8" s="27">
        <v>1000000</v>
      </c>
      <c r="F8" s="27">
        <v>1500000</v>
      </c>
      <c r="G8" s="27">
        <v>300476</v>
      </c>
      <c r="H8" s="29">
        <v>1</v>
      </c>
      <c r="I8" s="29">
        <v>1</v>
      </c>
      <c r="J8" s="29">
        <v>1</v>
      </c>
      <c r="K8" s="30" t="s">
        <v>120</v>
      </c>
      <c r="L8" s="31">
        <f t="shared" si="0"/>
        <v>0.30047600000000002</v>
      </c>
      <c r="M8" s="31">
        <f t="shared" si="1"/>
        <v>0.20031733333333332</v>
      </c>
      <c r="N8" s="31">
        <f t="shared" si="2"/>
        <v>1</v>
      </c>
      <c r="O8" s="31">
        <f t="shared" si="3"/>
        <v>1</v>
      </c>
    </row>
    <row r="9" spans="1:15" x14ac:dyDescent="0.2">
      <c r="A9" s="23" t="s">
        <v>48</v>
      </c>
      <c r="B9" s="23" t="s">
        <v>79</v>
      </c>
      <c r="C9" s="23" t="s">
        <v>107</v>
      </c>
      <c r="D9" s="23" t="s">
        <v>110</v>
      </c>
      <c r="E9" s="27">
        <v>100000</v>
      </c>
      <c r="F9" s="27">
        <v>100000</v>
      </c>
      <c r="G9" s="27">
        <v>0</v>
      </c>
      <c r="H9" s="29">
        <v>1</v>
      </c>
      <c r="I9" s="29">
        <v>1</v>
      </c>
      <c r="J9" s="29">
        <v>0</v>
      </c>
      <c r="K9" s="30" t="s">
        <v>120</v>
      </c>
      <c r="L9" s="31">
        <f t="shared" si="0"/>
        <v>0</v>
      </c>
      <c r="M9" s="31">
        <f t="shared" si="1"/>
        <v>0</v>
      </c>
      <c r="N9" s="31">
        <f t="shared" si="2"/>
        <v>0</v>
      </c>
      <c r="O9" s="31">
        <f t="shared" si="3"/>
        <v>0</v>
      </c>
    </row>
    <row r="10" spans="1:15" ht="45" x14ac:dyDescent="0.2">
      <c r="A10" s="23" t="s">
        <v>49</v>
      </c>
      <c r="B10" s="26" t="s">
        <v>82</v>
      </c>
      <c r="C10" s="23" t="s">
        <v>107</v>
      </c>
      <c r="D10" s="23" t="s">
        <v>110</v>
      </c>
      <c r="E10" s="27">
        <v>0</v>
      </c>
      <c r="F10" s="27">
        <v>10521864.289999999</v>
      </c>
      <c r="G10" s="27">
        <v>0</v>
      </c>
      <c r="H10" s="29">
        <v>43.76</v>
      </c>
      <c r="I10" s="29">
        <v>41.3</v>
      </c>
      <c r="J10" s="29">
        <v>41.3</v>
      </c>
      <c r="K10" s="30" t="s">
        <v>121</v>
      </c>
      <c r="L10" s="31">
        <v>0</v>
      </c>
      <c r="M10" s="31">
        <f t="shared" si="1"/>
        <v>0</v>
      </c>
      <c r="N10" s="31">
        <f t="shared" si="2"/>
        <v>0.94378427787934183</v>
      </c>
      <c r="O10" s="31">
        <f t="shared" si="3"/>
        <v>1</v>
      </c>
    </row>
    <row r="11" spans="1:15" ht="56.25" x14ac:dyDescent="0.2">
      <c r="A11" s="23" t="s">
        <v>50</v>
      </c>
      <c r="B11" s="24" t="s">
        <v>80</v>
      </c>
      <c r="C11" s="23" t="s">
        <v>107</v>
      </c>
      <c r="D11" s="23" t="s">
        <v>110</v>
      </c>
      <c r="E11" s="27">
        <v>0</v>
      </c>
      <c r="F11" s="27">
        <v>210000</v>
      </c>
      <c r="G11" s="27">
        <v>0</v>
      </c>
      <c r="H11" s="29">
        <v>1</v>
      </c>
      <c r="I11" s="29">
        <v>1</v>
      </c>
      <c r="J11" s="29">
        <v>1</v>
      </c>
      <c r="K11" s="30" t="s">
        <v>120</v>
      </c>
      <c r="L11" s="31">
        <v>0</v>
      </c>
      <c r="M11" s="31">
        <f t="shared" si="1"/>
        <v>0</v>
      </c>
      <c r="N11" s="31">
        <f t="shared" si="2"/>
        <v>1</v>
      </c>
      <c r="O11" s="31">
        <f t="shared" si="3"/>
        <v>1</v>
      </c>
    </row>
    <row r="12" spans="1:15" ht="45" x14ac:dyDescent="0.2">
      <c r="A12" s="23" t="s">
        <v>51</v>
      </c>
      <c r="B12" s="24" t="s">
        <v>81</v>
      </c>
      <c r="C12" s="23" t="s">
        <v>107</v>
      </c>
      <c r="D12" s="23" t="s">
        <v>110</v>
      </c>
      <c r="E12" s="27">
        <v>0</v>
      </c>
      <c r="F12" s="27">
        <v>103424.48</v>
      </c>
      <c r="G12" s="27">
        <v>64954.18</v>
      </c>
      <c r="H12" s="29">
        <v>760</v>
      </c>
      <c r="I12" s="29">
        <v>749.82</v>
      </c>
      <c r="J12" s="29">
        <v>749.82</v>
      </c>
      <c r="K12" s="32" t="s">
        <v>122</v>
      </c>
      <c r="L12" s="31">
        <v>0</v>
      </c>
      <c r="M12" s="31">
        <f>G12/F12</f>
        <v>0.62803487143469328</v>
      </c>
      <c r="N12" s="31">
        <f t="shared" si="2"/>
        <v>0.98660526315789476</v>
      </c>
      <c r="O12" s="31">
        <f t="shared" si="3"/>
        <v>1</v>
      </c>
    </row>
    <row r="13" spans="1:15" ht="67.5" x14ac:dyDescent="0.2">
      <c r="A13" s="23" t="s">
        <v>52</v>
      </c>
      <c r="B13" s="24" t="s">
        <v>83</v>
      </c>
      <c r="C13" s="23" t="s">
        <v>107</v>
      </c>
      <c r="D13" s="23" t="s">
        <v>110</v>
      </c>
      <c r="E13" s="27">
        <v>0</v>
      </c>
      <c r="F13" s="27">
        <v>22653.33</v>
      </c>
      <c r="G13" s="27">
        <v>22653.33</v>
      </c>
      <c r="H13" s="29">
        <v>91.78</v>
      </c>
      <c r="I13" s="29">
        <v>91.78</v>
      </c>
      <c r="J13" s="29">
        <v>91.78</v>
      </c>
      <c r="K13" s="32" t="s">
        <v>123</v>
      </c>
      <c r="L13" s="31">
        <v>0</v>
      </c>
      <c r="M13" s="31">
        <f t="shared" ref="M13:M18" si="4">G13/F13</f>
        <v>1</v>
      </c>
      <c r="N13" s="31">
        <f t="shared" si="2"/>
        <v>1</v>
      </c>
      <c r="O13" s="31">
        <f t="shared" si="3"/>
        <v>1</v>
      </c>
    </row>
    <row r="14" spans="1:15" ht="56.25" x14ac:dyDescent="0.2">
      <c r="A14" s="23" t="s">
        <v>53</v>
      </c>
      <c r="B14" s="24" t="s">
        <v>84</v>
      </c>
      <c r="C14" s="23" t="s">
        <v>107</v>
      </c>
      <c r="D14" s="23" t="s">
        <v>110</v>
      </c>
      <c r="E14" s="27">
        <v>0</v>
      </c>
      <c r="F14" s="27">
        <v>79089.119999999995</v>
      </c>
      <c r="G14" s="27">
        <v>0</v>
      </c>
      <c r="H14" s="29">
        <v>947.59</v>
      </c>
      <c r="I14" s="29">
        <v>929.67</v>
      </c>
      <c r="J14" s="29">
        <v>929.67</v>
      </c>
      <c r="K14" s="32" t="s">
        <v>122</v>
      </c>
      <c r="L14" s="31">
        <v>0</v>
      </c>
      <c r="M14" s="31">
        <f t="shared" si="4"/>
        <v>0</v>
      </c>
      <c r="N14" s="31">
        <f t="shared" si="2"/>
        <v>0.98108886754820113</v>
      </c>
      <c r="O14" s="31">
        <f t="shared" si="3"/>
        <v>1</v>
      </c>
    </row>
    <row r="15" spans="1:15" ht="56.25" x14ac:dyDescent="0.2">
      <c r="A15" s="23" t="s">
        <v>54</v>
      </c>
      <c r="B15" s="24" t="s">
        <v>85</v>
      </c>
      <c r="C15" s="23" t="s">
        <v>107</v>
      </c>
      <c r="D15" s="23" t="s">
        <v>110</v>
      </c>
      <c r="E15" s="27">
        <v>0</v>
      </c>
      <c r="F15" s="27">
        <v>879553.03</v>
      </c>
      <c r="G15" s="27">
        <v>632229.18000000005</v>
      </c>
      <c r="H15" s="29">
        <v>603.97</v>
      </c>
      <c r="I15" s="29">
        <v>585.75</v>
      </c>
      <c r="J15" s="29">
        <v>585.75</v>
      </c>
      <c r="K15" s="32" t="s">
        <v>122</v>
      </c>
      <c r="L15" s="31">
        <v>0</v>
      </c>
      <c r="M15" s="31">
        <f t="shared" si="4"/>
        <v>0.71880734695439574</v>
      </c>
      <c r="N15" s="31">
        <f t="shared" si="2"/>
        <v>0.96983293872212195</v>
      </c>
      <c r="O15" s="31">
        <f t="shared" si="3"/>
        <v>1</v>
      </c>
    </row>
    <row r="16" spans="1:15" ht="56.25" x14ac:dyDescent="0.2">
      <c r="A16" s="23" t="s">
        <v>55</v>
      </c>
      <c r="B16" s="24" t="s">
        <v>86</v>
      </c>
      <c r="C16" s="23" t="s">
        <v>107</v>
      </c>
      <c r="D16" s="23" t="s">
        <v>110</v>
      </c>
      <c r="E16" s="27">
        <v>0</v>
      </c>
      <c r="F16" s="27">
        <v>48835.35</v>
      </c>
      <c r="G16" s="27">
        <v>0</v>
      </c>
      <c r="H16" s="29">
        <v>2734.9</v>
      </c>
      <c r="I16" s="29">
        <v>2734.9</v>
      </c>
      <c r="J16" s="29">
        <v>1760</v>
      </c>
      <c r="K16" s="32" t="s">
        <v>122</v>
      </c>
      <c r="L16" s="31">
        <v>0</v>
      </c>
      <c r="M16" s="31">
        <f t="shared" si="4"/>
        <v>0</v>
      </c>
      <c r="N16" s="31">
        <f t="shared" si="2"/>
        <v>0.64353358440893627</v>
      </c>
      <c r="O16" s="31">
        <f t="shared" si="3"/>
        <v>0.64353358440893627</v>
      </c>
    </row>
    <row r="17" spans="1:15" ht="67.5" x14ac:dyDescent="0.2">
      <c r="A17" s="23" t="s">
        <v>56</v>
      </c>
      <c r="B17" s="24" t="s">
        <v>87</v>
      </c>
      <c r="C17" s="23" t="s">
        <v>107</v>
      </c>
      <c r="D17" s="23" t="s">
        <v>110</v>
      </c>
      <c r="E17" s="27">
        <v>0</v>
      </c>
      <c r="F17" s="27">
        <v>687419.56</v>
      </c>
      <c r="G17" s="27">
        <v>0</v>
      </c>
      <c r="H17" s="29">
        <v>275.95</v>
      </c>
      <c r="I17" s="29">
        <v>275.95</v>
      </c>
      <c r="J17" s="29">
        <v>275.95</v>
      </c>
      <c r="K17" s="32" t="s">
        <v>123</v>
      </c>
      <c r="L17" s="31">
        <v>0</v>
      </c>
      <c r="M17" s="31">
        <f t="shared" si="4"/>
        <v>0</v>
      </c>
      <c r="N17" s="31">
        <f t="shared" si="2"/>
        <v>1</v>
      </c>
      <c r="O17" s="31">
        <f t="shared" si="3"/>
        <v>1</v>
      </c>
    </row>
    <row r="18" spans="1:15" ht="45" x14ac:dyDescent="0.2">
      <c r="A18" s="23" t="s">
        <v>57</v>
      </c>
      <c r="B18" s="24" t="s">
        <v>88</v>
      </c>
      <c r="C18" s="23" t="s">
        <v>107</v>
      </c>
      <c r="D18" s="23" t="s">
        <v>110</v>
      </c>
      <c r="E18" s="27">
        <v>0</v>
      </c>
      <c r="F18" s="27">
        <v>5100000</v>
      </c>
      <c r="G18" s="27">
        <v>0</v>
      </c>
      <c r="H18" s="29">
        <v>1</v>
      </c>
      <c r="I18" s="29">
        <v>1</v>
      </c>
      <c r="J18" s="29">
        <v>0</v>
      </c>
      <c r="K18" s="32" t="s">
        <v>120</v>
      </c>
      <c r="L18" s="31">
        <v>0</v>
      </c>
      <c r="M18" s="31">
        <f t="shared" si="4"/>
        <v>0</v>
      </c>
      <c r="N18" s="31">
        <f t="shared" si="2"/>
        <v>0</v>
      </c>
      <c r="O18" s="31">
        <f t="shared" si="3"/>
        <v>0</v>
      </c>
    </row>
    <row r="19" spans="1:15" ht="34.5" x14ac:dyDescent="0.25">
      <c r="A19" s="23" t="s">
        <v>58</v>
      </c>
      <c r="B19" s="24" t="s">
        <v>89</v>
      </c>
      <c r="C19" s="23" t="s">
        <v>107</v>
      </c>
      <c r="D19" s="23" t="s">
        <v>110</v>
      </c>
      <c r="E19" s="28">
        <v>0</v>
      </c>
      <c r="F19" s="27">
        <v>360000</v>
      </c>
      <c r="G19" s="27">
        <v>0</v>
      </c>
      <c r="H19" s="29">
        <v>1</v>
      </c>
      <c r="I19" s="29">
        <v>1</v>
      </c>
      <c r="J19" s="29">
        <v>0</v>
      </c>
      <c r="K19" s="32" t="s">
        <v>120</v>
      </c>
      <c r="L19" s="31">
        <v>0</v>
      </c>
      <c r="M19" s="31">
        <f>G19/F19</f>
        <v>0</v>
      </c>
      <c r="N19" s="31">
        <f t="shared" si="2"/>
        <v>0</v>
      </c>
      <c r="O19" s="31">
        <f t="shared" si="3"/>
        <v>0</v>
      </c>
    </row>
    <row r="20" spans="1:15" ht="22.5" x14ac:dyDescent="0.2">
      <c r="A20" s="23" t="s">
        <v>59</v>
      </c>
      <c r="B20" s="24" t="s">
        <v>90</v>
      </c>
      <c r="C20" s="23" t="s">
        <v>108</v>
      </c>
      <c r="D20" s="23" t="s">
        <v>111</v>
      </c>
      <c r="E20" s="27">
        <v>27600000</v>
      </c>
      <c r="F20" s="27">
        <v>27600000</v>
      </c>
      <c r="G20" s="27">
        <v>6900000</v>
      </c>
      <c r="H20" s="29">
        <v>1</v>
      </c>
      <c r="I20" s="29">
        <v>1</v>
      </c>
      <c r="J20" s="29">
        <v>1</v>
      </c>
      <c r="K20" s="30" t="s">
        <v>108</v>
      </c>
      <c r="L20" s="31">
        <f t="shared" ref="L20:L25" si="5">G20/E20</f>
        <v>0.25</v>
      </c>
      <c r="M20" s="31">
        <f t="shared" ref="M20:M25" si="6">G20/F20</f>
        <v>0.25</v>
      </c>
      <c r="N20" s="31">
        <v>1</v>
      </c>
      <c r="O20" s="31">
        <v>1</v>
      </c>
    </row>
    <row r="21" spans="1:15" x14ac:dyDescent="0.2">
      <c r="A21" s="23" t="s">
        <v>60</v>
      </c>
      <c r="B21" s="23" t="s">
        <v>91</v>
      </c>
      <c r="C21" s="23" t="s">
        <v>109</v>
      </c>
      <c r="D21" s="23" t="s">
        <v>112</v>
      </c>
      <c r="E21" s="27">
        <v>10000</v>
      </c>
      <c r="F21" s="27">
        <v>750000</v>
      </c>
      <c r="G21" s="27">
        <v>0</v>
      </c>
      <c r="H21" s="29">
        <v>25862.07</v>
      </c>
      <c r="I21" s="29">
        <v>0</v>
      </c>
      <c r="J21" s="29">
        <v>0</v>
      </c>
      <c r="K21" s="30" t="s">
        <v>118</v>
      </c>
      <c r="L21" s="31">
        <f t="shared" si="5"/>
        <v>0</v>
      </c>
      <c r="M21" s="31">
        <f t="shared" si="6"/>
        <v>0</v>
      </c>
      <c r="N21" s="31">
        <v>0</v>
      </c>
      <c r="O21" s="31">
        <v>0</v>
      </c>
    </row>
    <row r="22" spans="1:15" ht="45" x14ac:dyDescent="0.2">
      <c r="A22" s="23" t="s">
        <v>61</v>
      </c>
      <c r="B22" s="24" t="s">
        <v>92</v>
      </c>
      <c r="C22" s="23" t="s">
        <v>109</v>
      </c>
      <c r="D22" s="23" t="s">
        <v>112</v>
      </c>
      <c r="E22" s="27">
        <v>1500000</v>
      </c>
      <c r="F22" s="27">
        <v>1500000</v>
      </c>
      <c r="G22" s="27">
        <v>0</v>
      </c>
      <c r="H22" s="29">
        <v>470</v>
      </c>
      <c r="I22" s="29">
        <v>0</v>
      </c>
      <c r="J22" s="29">
        <v>0</v>
      </c>
      <c r="K22" s="30" t="s">
        <v>117</v>
      </c>
      <c r="L22" s="31">
        <f t="shared" si="5"/>
        <v>0</v>
      </c>
      <c r="M22" s="31">
        <f t="shared" si="6"/>
        <v>0</v>
      </c>
      <c r="N22" s="31">
        <v>0</v>
      </c>
      <c r="O22" s="31">
        <v>0</v>
      </c>
    </row>
    <row r="23" spans="1:15" ht="45" x14ac:dyDescent="0.2">
      <c r="A23" s="23" t="s">
        <v>62</v>
      </c>
      <c r="B23" s="24" t="s">
        <v>93</v>
      </c>
      <c r="C23" s="23" t="s">
        <v>109</v>
      </c>
      <c r="D23" s="23" t="s">
        <v>112</v>
      </c>
      <c r="E23" s="27">
        <v>3000000</v>
      </c>
      <c r="F23" s="27">
        <v>3000000</v>
      </c>
      <c r="G23" s="27">
        <v>0</v>
      </c>
      <c r="H23" s="29">
        <v>1200</v>
      </c>
      <c r="I23" s="29">
        <v>0</v>
      </c>
      <c r="J23" s="29">
        <v>0</v>
      </c>
      <c r="K23" s="30" t="s">
        <v>117</v>
      </c>
      <c r="L23" s="31">
        <f t="shared" si="5"/>
        <v>0</v>
      </c>
      <c r="M23" s="31">
        <f t="shared" si="6"/>
        <v>0</v>
      </c>
      <c r="N23" s="31"/>
      <c r="O23" s="31">
        <v>0</v>
      </c>
    </row>
    <row r="24" spans="1:15" x14ac:dyDescent="0.2">
      <c r="A24" s="23" t="s">
        <v>63</v>
      </c>
      <c r="B24" s="23" t="s">
        <v>94</v>
      </c>
      <c r="C24" s="23" t="s">
        <v>109</v>
      </c>
      <c r="D24" s="23" t="s">
        <v>112</v>
      </c>
      <c r="E24" s="27">
        <v>0</v>
      </c>
      <c r="F24" s="27">
        <v>2200000</v>
      </c>
      <c r="G24" s="27">
        <v>0</v>
      </c>
      <c r="H24" s="29">
        <v>15</v>
      </c>
      <c r="I24" s="29">
        <v>0</v>
      </c>
      <c r="J24" s="29">
        <v>0</v>
      </c>
      <c r="K24" s="30" t="s">
        <v>109</v>
      </c>
      <c r="L24" s="31">
        <v>0</v>
      </c>
      <c r="M24" s="31">
        <f t="shared" si="6"/>
        <v>0</v>
      </c>
      <c r="N24" s="31">
        <v>0</v>
      </c>
      <c r="O24" s="31">
        <v>0</v>
      </c>
    </row>
    <row r="25" spans="1:15" ht="33.75" x14ac:dyDescent="0.2">
      <c r="A25" s="23" t="s">
        <v>64</v>
      </c>
      <c r="B25" s="24" t="s">
        <v>95</v>
      </c>
      <c r="C25" s="23" t="s">
        <v>109</v>
      </c>
      <c r="D25" s="23" t="s">
        <v>112</v>
      </c>
      <c r="E25" s="27">
        <v>750000</v>
      </c>
      <c r="F25" s="27">
        <v>750000</v>
      </c>
      <c r="G25" s="27">
        <v>0</v>
      </c>
      <c r="H25" s="29">
        <v>450</v>
      </c>
      <c r="I25" s="29">
        <v>0</v>
      </c>
      <c r="J25" s="29">
        <v>0</v>
      </c>
      <c r="K25" s="30" t="s">
        <v>117</v>
      </c>
      <c r="L25" s="31">
        <f t="shared" si="5"/>
        <v>0</v>
      </c>
      <c r="M25" s="31">
        <f t="shared" si="6"/>
        <v>0</v>
      </c>
      <c r="N25" s="31">
        <v>0</v>
      </c>
      <c r="O25" s="31">
        <v>0</v>
      </c>
    </row>
    <row r="26" spans="1:15" x14ac:dyDescent="0.2">
      <c r="A26" s="23" t="s">
        <v>65</v>
      </c>
      <c r="B26" s="23" t="s">
        <v>96</v>
      </c>
      <c r="C26" s="23" t="s">
        <v>109</v>
      </c>
      <c r="D26" s="23" t="s">
        <v>113</v>
      </c>
      <c r="E26" s="27">
        <v>10000</v>
      </c>
      <c r="F26" s="27">
        <v>2500000</v>
      </c>
      <c r="G26" s="27">
        <v>0</v>
      </c>
      <c r="H26" s="29">
        <v>0</v>
      </c>
      <c r="I26" s="29">
        <v>0</v>
      </c>
      <c r="J26" s="29">
        <v>0</v>
      </c>
      <c r="K26" s="33">
        <v>0</v>
      </c>
      <c r="L26" s="31">
        <f>G26/E26</f>
        <v>0</v>
      </c>
      <c r="M26" s="31">
        <f>G26/F26</f>
        <v>0</v>
      </c>
      <c r="N26" s="31"/>
      <c r="O26" s="31"/>
    </row>
    <row r="27" spans="1:15" ht="22.5" x14ac:dyDescent="0.2">
      <c r="A27" s="23" t="s">
        <v>66</v>
      </c>
      <c r="B27" s="24" t="s">
        <v>97</v>
      </c>
      <c r="C27" s="23" t="s">
        <v>109</v>
      </c>
      <c r="D27" s="23" t="s">
        <v>113</v>
      </c>
      <c r="E27" s="27">
        <v>10000</v>
      </c>
      <c r="F27" s="27">
        <v>1050000</v>
      </c>
      <c r="G27" s="27">
        <v>0</v>
      </c>
      <c r="H27" s="29">
        <v>0</v>
      </c>
      <c r="I27" s="29">
        <v>0</v>
      </c>
      <c r="J27" s="29">
        <v>0</v>
      </c>
      <c r="K27" s="33">
        <v>0</v>
      </c>
      <c r="L27" s="31">
        <f t="shared" ref="L27" si="7">G27/E27</f>
        <v>0</v>
      </c>
      <c r="M27" s="31">
        <f t="shared" ref="M27" si="8">G27/F27</f>
        <v>0</v>
      </c>
      <c r="N27" s="31">
        <v>0</v>
      </c>
      <c r="O27" s="31">
        <v>0</v>
      </c>
    </row>
    <row r="28" spans="1:15" ht="22.5" x14ac:dyDescent="0.2">
      <c r="A28" s="25" t="s">
        <v>67</v>
      </c>
      <c r="B28" s="24" t="s">
        <v>98</v>
      </c>
      <c r="C28" s="23" t="s">
        <v>109</v>
      </c>
      <c r="D28" s="23" t="s">
        <v>113</v>
      </c>
      <c r="E28" s="27">
        <v>140000</v>
      </c>
      <c r="F28" s="27">
        <v>150000</v>
      </c>
      <c r="G28" s="27">
        <v>0</v>
      </c>
      <c r="H28" s="29">
        <v>0</v>
      </c>
      <c r="I28" s="29">
        <v>0</v>
      </c>
      <c r="J28" s="29">
        <v>0</v>
      </c>
      <c r="K28" s="33">
        <v>0</v>
      </c>
      <c r="L28" s="31">
        <f>G28/E28</f>
        <v>0</v>
      </c>
      <c r="M28" s="31">
        <f>G28/F28</f>
        <v>0</v>
      </c>
      <c r="N28" s="31">
        <v>0</v>
      </c>
      <c r="O28" s="31">
        <v>0</v>
      </c>
    </row>
    <row r="29" spans="1:15" x14ac:dyDescent="0.2">
      <c r="A29" s="23" t="s">
        <v>68</v>
      </c>
      <c r="B29" s="23" t="s">
        <v>99</v>
      </c>
      <c r="C29" s="23" t="s">
        <v>109</v>
      </c>
      <c r="D29" s="23" t="s">
        <v>113</v>
      </c>
      <c r="E29" s="27">
        <v>10000</v>
      </c>
      <c r="F29" s="27">
        <v>9000000</v>
      </c>
      <c r="G29" s="27">
        <v>0</v>
      </c>
      <c r="H29" s="29">
        <v>0</v>
      </c>
      <c r="I29" s="29">
        <v>0</v>
      </c>
      <c r="J29" s="29">
        <v>0</v>
      </c>
      <c r="K29" s="33">
        <v>0</v>
      </c>
      <c r="L29" s="31">
        <f t="shared" ref="L29:L34" si="9">G29/E29</f>
        <v>0</v>
      </c>
      <c r="M29" s="31">
        <f t="shared" ref="M29:M35" si="10">G29/F29</f>
        <v>0</v>
      </c>
      <c r="N29" s="31">
        <v>0</v>
      </c>
      <c r="O29" s="31">
        <v>0</v>
      </c>
    </row>
    <row r="30" spans="1:15" ht="22.5" x14ac:dyDescent="0.2">
      <c r="A30" s="23" t="s">
        <v>69</v>
      </c>
      <c r="B30" s="24" t="s">
        <v>100</v>
      </c>
      <c r="C30" s="23" t="s">
        <v>109</v>
      </c>
      <c r="D30" s="23" t="s">
        <v>113</v>
      </c>
      <c r="E30" s="27">
        <v>55000</v>
      </c>
      <c r="F30" s="27">
        <v>0</v>
      </c>
      <c r="G30" s="27">
        <v>0</v>
      </c>
      <c r="H30" s="29">
        <v>0</v>
      </c>
      <c r="I30" s="29">
        <v>0</v>
      </c>
      <c r="J30" s="29">
        <v>0</v>
      </c>
      <c r="K30" s="33">
        <v>0</v>
      </c>
      <c r="L30" s="31">
        <f t="shared" si="9"/>
        <v>0</v>
      </c>
      <c r="M30" s="31">
        <v>0</v>
      </c>
      <c r="N30" s="31">
        <v>0</v>
      </c>
      <c r="O30" s="31">
        <v>0</v>
      </c>
    </row>
    <row r="31" spans="1:15" ht="33.75" x14ac:dyDescent="0.2">
      <c r="A31" s="23" t="s">
        <v>70</v>
      </c>
      <c r="B31" s="24" t="s">
        <v>101</v>
      </c>
      <c r="C31" s="23" t="s">
        <v>109</v>
      </c>
      <c r="D31" s="23" t="s">
        <v>113</v>
      </c>
      <c r="E31" s="27">
        <v>10000</v>
      </c>
      <c r="F31" s="27">
        <v>13500000</v>
      </c>
      <c r="G31" s="27">
        <v>0</v>
      </c>
      <c r="H31" s="29">
        <v>0</v>
      </c>
      <c r="I31" s="29">
        <v>0</v>
      </c>
      <c r="J31" s="29">
        <v>0</v>
      </c>
      <c r="K31" s="33">
        <v>0</v>
      </c>
      <c r="L31" s="31">
        <f t="shared" si="9"/>
        <v>0</v>
      </c>
      <c r="M31" s="31">
        <f t="shared" si="10"/>
        <v>0</v>
      </c>
      <c r="N31" s="31">
        <v>0</v>
      </c>
      <c r="O31" s="31">
        <v>0</v>
      </c>
    </row>
    <row r="32" spans="1:15" x14ac:dyDescent="0.2">
      <c r="A32" s="23" t="s">
        <v>71</v>
      </c>
      <c r="B32" s="23" t="s">
        <v>102</v>
      </c>
      <c r="C32" s="23" t="s">
        <v>109</v>
      </c>
      <c r="D32" s="23" t="s">
        <v>113</v>
      </c>
      <c r="E32" s="27">
        <v>10000</v>
      </c>
      <c r="F32" s="27">
        <v>8500000</v>
      </c>
      <c r="G32" s="27">
        <v>0</v>
      </c>
      <c r="H32" s="29">
        <v>0</v>
      </c>
      <c r="I32" s="29">
        <v>0</v>
      </c>
      <c r="J32" s="29">
        <v>0</v>
      </c>
      <c r="K32" s="33">
        <v>0</v>
      </c>
      <c r="L32" s="31">
        <f t="shared" si="9"/>
        <v>0</v>
      </c>
      <c r="M32" s="31">
        <f t="shared" si="10"/>
        <v>0</v>
      </c>
      <c r="N32" s="31">
        <v>0</v>
      </c>
      <c r="O32" s="31">
        <v>0</v>
      </c>
    </row>
    <row r="33" spans="1:15" x14ac:dyDescent="0.2">
      <c r="A33" s="23" t="s">
        <v>72</v>
      </c>
      <c r="B33" s="23" t="s">
        <v>103</v>
      </c>
      <c r="C33" s="23" t="s">
        <v>109</v>
      </c>
      <c r="D33" s="23" t="s">
        <v>116</v>
      </c>
      <c r="E33" s="27">
        <v>0</v>
      </c>
      <c r="F33" s="27">
        <v>300000</v>
      </c>
      <c r="G33" s="27">
        <v>0</v>
      </c>
      <c r="H33" s="29">
        <v>0</v>
      </c>
      <c r="I33" s="29">
        <v>0</v>
      </c>
      <c r="J33" s="29">
        <v>0</v>
      </c>
      <c r="K33" s="33">
        <v>0</v>
      </c>
      <c r="L33" s="31">
        <v>0</v>
      </c>
      <c r="M33" s="31">
        <f t="shared" si="10"/>
        <v>0</v>
      </c>
      <c r="N33" s="31">
        <v>0</v>
      </c>
      <c r="O33" s="31">
        <v>0</v>
      </c>
    </row>
    <row r="34" spans="1:15" x14ac:dyDescent="0.2">
      <c r="A34" s="23" t="s">
        <v>104</v>
      </c>
      <c r="B34" s="23" t="s">
        <v>105</v>
      </c>
      <c r="C34" s="23" t="s">
        <v>109</v>
      </c>
      <c r="D34" s="23" t="s">
        <v>115</v>
      </c>
      <c r="E34" s="27">
        <v>800000</v>
      </c>
      <c r="F34" s="27">
        <v>1200000</v>
      </c>
      <c r="G34" s="27">
        <v>0</v>
      </c>
      <c r="H34" s="29">
        <v>0</v>
      </c>
      <c r="I34" s="29">
        <v>0</v>
      </c>
      <c r="J34" s="29">
        <v>0</v>
      </c>
      <c r="K34" s="33">
        <v>0</v>
      </c>
      <c r="L34" s="31">
        <f t="shared" si="9"/>
        <v>0</v>
      </c>
      <c r="M34" s="31">
        <f t="shared" si="10"/>
        <v>0</v>
      </c>
      <c r="N34" s="31">
        <v>0</v>
      </c>
      <c r="O34" s="31">
        <v>0</v>
      </c>
    </row>
    <row r="35" spans="1:15" ht="33.75" x14ac:dyDescent="0.2">
      <c r="A35" s="23" t="s">
        <v>73</v>
      </c>
      <c r="B35" s="24" t="s">
        <v>106</v>
      </c>
      <c r="C35" s="23" t="s">
        <v>109</v>
      </c>
      <c r="D35" s="23" t="s">
        <v>114</v>
      </c>
      <c r="E35" s="27">
        <v>0</v>
      </c>
      <c r="F35" s="27">
        <v>87220</v>
      </c>
      <c r="G35" s="27">
        <v>87220</v>
      </c>
      <c r="H35" s="29">
        <v>1</v>
      </c>
      <c r="I35" s="29">
        <v>1</v>
      </c>
      <c r="J35" s="29">
        <v>1</v>
      </c>
      <c r="K35" s="33">
        <v>1</v>
      </c>
      <c r="L35" s="31">
        <v>0</v>
      </c>
      <c r="M35" s="31">
        <f t="shared" si="10"/>
        <v>1</v>
      </c>
      <c r="N35" s="31">
        <v>1</v>
      </c>
      <c r="O35" s="31">
        <v>1</v>
      </c>
    </row>
  </sheetData>
  <sheetProtection formatCells="0" formatColumns="0" formatRows="0" insertRows="0" deleteRows="0" autoFilter="0"/>
  <autoFilter ref="A3:O27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cp:lastPrinted>2017-03-30T22:21:48Z</cp:lastPrinted>
  <dcterms:created xsi:type="dcterms:W3CDTF">2014-10-22T05:35:08Z</dcterms:created>
  <dcterms:modified xsi:type="dcterms:W3CDTF">2023-04-28T03:44:27Z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