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1. Trimestre 1\"/>
    </mc:Choice>
  </mc:AlternateContent>
  <xr:revisionPtr revIDLastSave="0" documentId="13_ncr:1_{35A86BDA-B262-432A-89A5-7A1913AD3E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15465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2" l="1"/>
  <c r="I5" i="2"/>
  <c r="I6" i="2"/>
  <c r="I7" i="2"/>
  <c r="I8" i="2"/>
  <c r="I9" i="2"/>
  <c r="I10" i="2"/>
  <c r="I11" i="2"/>
  <c r="I12" i="2"/>
  <c r="I4" i="2"/>
  <c r="G10" i="2"/>
  <c r="D9" i="1"/>
  <c r="D10" i="1"/>
  <c r="D11" i="1"/>
  <c r="D12" i="1"/>
  <c r="D13" i="1"/>
  <c r="D14" i="1"/>
  <c r="D15" i="1"/>
  <c r="D16" i="1"/>
  <c r="E5" i="2"/>
  <c r="E6" i="2"/>
  <c r="E7" i="2"/>
  <c r="E8" i="2"/>
  <c r="E9" i="2"/>
  <c r="E10" i="2"/>
  <c r="E11" i="2"/>
  <c r="E12" i="2"/>
  <c r="E4" i="2"/>
  <c r="F12" i="2"/>
  <c r="F11" i="2"/>
  <c r="F10" i="2"/>
  <c r="F9" i="2"/>
  <c r="F8" i="2"/>
  <c r="F7" i="2"/>
  <c r="F6" i="2"/>
  <c r="F5" i="2"/>
  <c r="F4" i="2"/>
  <c r="D12" i="2"/>
  <c r="D11" i="2"/>
  <c r="D10" i="2"/>
  <c r="D9" i="2"/>
  <c r="D8" i="2"/>
  <c r="D7" i="2"/>
  <c r="D6" i="2"/>
  <c r="D5" i="2"/>
  <c r="D4" i="2"/>
  <c r="D8" i="1" l="1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<sst xmlns="http://schemas.openxmlformats.org/spreadsheetml/2006/main" count="96" uniqueCount="63">
  <si>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</si>
  <si>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</si>
  <si>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</si>
  <si>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</si>
  <si>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</si>
  <si>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</si>
  <si>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</si>
  <si>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</si>
  <si>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</si>
  <si>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</si>
  <si>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</si>
  <si>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</si>
  <si>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</si>
  <si>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</si>
  <si>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</si>
  <si>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</si>
  <si>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</si>
  <si>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</si>
  <si>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</si>
  <si>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</si>
  <si>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</si>
  <si>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</si>
  <si>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</si>
  <si>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</si>
  <si>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</si>
  <si>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</si>
  <si>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</si>
  <si>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</si>
  <si>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</si>
  <si>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</si>
  <si>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</si>
  <si>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</si>
  <si>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</si>
  <si>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</si>
  <si>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</si>
  <si>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</si>
  <si>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</si>
  <si>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</si>
  <si>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</si>
  <si>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</si>
  <si>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</si>
  <si>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</si>
  <si>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</si>
  <si>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</si>
  <si>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</si>
  <si>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</si>
  <si>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</si>
  <si>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</si>
  <si>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</si>
  <si>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</si>
  <si>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</si>
  <si>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TESORERÍA MUNICIPAL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</si>
  <si>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</si>
  <si>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</si>
  <si>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</si>
  <si>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</si>
  <si>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</si>
  <si>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</si>
  <si>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</si>
  <si>
    <t>N/A</t>
  </si>
  <si>
    <t>Participaciones Y Aportaciones</t>
  </si>
  <si>
    <t>https://www.valledesantiago.gob.mx/cuenta-publica-2020</t>
  </si>
  <si>
    <t>Inversiones financieras y otras provenientes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</si>
</sst>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6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0" fontId="1" fillId="3" borderId="1" xfId="0" applyFont="1" applyFill="1" applyBorder="1"/>
    <xf numFmtId="0" fontId="1" fillId="0" borderId="0" xfId="0" applyFont="1"/>
    <xf numFmtId="14" fontId="1" fillId="0" borderId="0" xfId="0" applyNumberFormat="1" applyFont="1"/>
    <xf numFmtId="0" fontId="7" fillId="2" borderId="1" xfId="0" applyFont="1" applyFill="1" applyBorder="1" applyAlignment="1">
      <alignment horizontal="center" wrapText="1"/>
    </xf>
    <xf numFmtId="0" fontId="1" fillId="0" borderId="0" xfId="0" applyFont="1"/>
    <xf numFmtId="0" fontId="8" fillId="0" borderId="0" xfId="1" applyFont="1"/>
    <xf numFmtId="4" fontId="3" fillId="0" borderId="0" xfId="2" applyNumberFormat="1" applyFont="1" applyFill="1" applyBorder="1" applyAlignment="1" applyProtection="1">
      <alignment horizontal="righ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o/Documents/ADMON%202018-2021/2020/1.Primera%202020/01%20Valle%20de%20Santiago%20PRESUPUESTO%20DE%20INGRESOS%20Y%20EGRESOS%202020%20Primera%20Modificacio&#769;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uente"/>
      <sheetName val="iDetalle"/>
      <sheetName val="iRubro"/>
      <sheetName val="iConcepto"/>
      <sheetName val="iCalendarizado"/>
      <sheetName val="eFuente"/>
      <sheetName val="eDetalle"/>
      <sheetName val="eCOG1"/>
      <sheetName val="eCOG2"/>
      <sheetName val="eCOG3"/>
      <sheetName val="eCalendarizado"/>
      <sheetName val="eCA"/>
      <sheetName val="eCFG"/>
      <sheetName val="eTipo"/>
      <sheetName val="eProgramática"/>
      <sheetName val="mCOG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I4">
            <v>420759000.00000006</v>
          </cell>
          <cell r="L4">
            <v>575433548.99999964</v>
          </cell>
        </row>
        <row r="5">
          <cell r="I5">
            <v>1652650.7300000002</v>
          </cell>
          <cell r="L5">
            <v>1652650.7300000002</v>
          </cell>
        </row>
        <row r="6">
          <cell r="I6">
            <v>908013.41</v>
          </cell>
          <cell r="L6">
            <v>908013.41</v>
          </cell>
          <cell r="M6" t="str">
            <v>1</v>
          </cell>
        </row>
        <row r="7">
          <cell r="I7">
            <v>22234</v>
          </cell>
          <cell r="L7">
            <v>22234</v>
          </cell>
          <cell r="M7" t="str">
            <v>1</v>
          </cell>
        </row>
        <row r="8">
          <cell r="I8">
            <v>185280</v>
          </cell>
          <cell r="L8">
            <v>185280</v>
          </cell>
          <cell r="M8" t="str">
            <v>1</v>
          </cell>
        </row>
        <row r="9">
          <cell r="I9">
            <v>408000</v>
          </cell>
          <cell r="L9">
            <v>408000</v>
          </cell>
          <cell r="M9" t="str">
            <v>1</v>
          </cell>
        </row>
        <row r="10">
          <cell r="I10">
            <v>18000</v>
          </cell>
          <cell r="L10">
            <v>18000</v>
          </cell>
          <cell r="M10" t="str">
            <v>1</v>
          </cell>
        </row>
        <row r="11">
          <cell r="I11">
            <v>111123.32</v>
          </cell>
          <cell r="L11">
            <v>111123.32</v>
          </cell>
          <cell r="M11" t="str">
            <v>1</v>
          </cell>
        </row>
        <row r="13">
          <cell r="I13">
            <v>1921582.3</v>
          </cell>
          <cell r="L13">
            <v>2321582.2999999998</v>
          </cell>
        </row>
        <row r="14">
          <cell r="I14">
            <v>7500</v>
          </cell>
          <cell r="L14">
            <v>7500</v>
          </cell>
          <cell r="M14" t="str">
            <v>2</v>
          </cell>
        </row>
        <row r="15">
          <cell r="I15">
            <v>7500</v>
          </cell>
          <cell r="L15">
            <v>7500</v>
          </cell>
          <cell r="M15" t="str">
            <v>2</v>
          </cell>
        </row>
        <row r="16">
          <cell r="I16">
            <v>18000</v>
          </cell>
          <cell r="L16">
            <v>18000</v>
          </cell>
          <cell r="M16" t="str">
            <v>2</v>
          </cell>
        </row>
        <row r="17">
          <cell r="I17">
            <v>40000</v>
          </cell>
          <cell r="L17">
            <v>40000</v>
          </cell>
          <cell r="M17" t="str">
            <v>2</v>
          </cell>
        </row>
        <row r="18">
          <cell r="I18">
            <v>12000</v>
          </cell>
          <cell r="L18">
            <v>12000</v>
          </cell>
          <cell r="M18" t="str">
            <v>2</v>
          </cell>
        </row>
        <row r="19">
          <cell r="I19">
            <v>266000</v>
          </cell>
          <cell r="L19">
            <v>266000</v>
          </cell>
          <cell r="M19" t="str">
            <v>3</v>
          </cell>
        </row>
        <row r="20">
          <cell r="I20">
            <v>4000</v>
          </cell>
          <cell r="L20">
            <v>4000</v>
          </cell>
          <cell r="M20" t="str">
            <v>3</v>
          </cell>
        </row>
        <row r="21">
          <cell r="I21">
            <v>120000</v>
          </cell>
          <cell r="L21">
            <v>120000</v>
          </cell>
          <cell r="M21" t="str">
            <v>3</v>
          </cell>
        </row>
        <row r="22">
          <cell r="I22">
            <v>6000</v>
          </cell>
          <cell r="L22">
            <v>6000</v>
          </cell>
          <cell r="M22" t="str">
            <v>3</v>
          </cell>
        </row>
        <row r="23">
          <cell r="I23">
            <v>4000</v>
          </cell>
          <cell r="L23">
            <v>4000</v>
          </cell>
          <cell r="M23" t="str">
            <v>3</v>
          </cell>
        </row>
        <row r="24">
          <cell r="I24">
            <v>110000</v>
          </cell>
          <cell r="L24">
            <v>110000</v>
          </cell>
          <cell r="M24" t="str">
            <v>4</v>
          </cell>
        </row>
        <row r="25">
          <cell r="I25">
            <v>3000</v>
          </cell>
          <cell r="L25">
            <v>3000</v>
          </cell>
          <cell r="M25" t="str">
            <v>5</v>
          </cell>
        </row>
        <row r="26">
          <cell r="I26">
            <v>539220</v>
          </cell>
          <cell r="L26">
            <v>539220</v>
          </cell>
          <cell r="M26" t="str">
            <v>1</v>
          </cell>
        </row>
        <row r="27">
          <cell r="I27">
            <v>103764</v>
          </cell>
          <cell r="L27">
            <v>103764</v>
          </cell>
          <cell r="M27" t="str">
            <v>1</v>
          </cell>
        </row>
        <row r="28">
          <cell r="I28">
            <v>14916</v>
          </cell>
          <cell r="L28">
            <v>14916</v>
          </cell>
          <cell r="M28" t="str">
            <v>1</v>
          </cell>
        </row>
        <row r="29">
          <cell r="I29">
            <v>124304</v>
          </cell>
          <cell r="L29">
            <v>124304</v>
          </cell>
          <cell r="M29" t="str">
            <v>1</v>
          </cell>
        </row>
        <row r="30">
          <cell r="I30">
            <v>216000</v>
          </cell>
          <cell r="L30">
            <v>216000</v>
          </cell>
          <cell r="M30" t="str">
            <v>1</v>
          </cell>
        </row>
        <row r="31">
          <cell r="I31">
            <v>36000</v>
          </cell>
          <cell r="L31">
            <v>36000</v>
          </cell>
          <cell r="M31" t="str">
            <v>1</v>
          </cell>
        </row>
        <row r="32">
          <cell r="I32">
            <v>64409.3</v>
          </cell>
          <cell r="L32">
            <v>64409.3</v>
          </cell>
          <cell r="M32" t="str">
            <v>1</v>
          </cell>
        </row>
        <row r="33">
          <cell r="I33">
            <v>90000</v>
          </cell>
          <cell r="L33">
            <v>90000</v>
          </cell>
          <cell r="M33" t="str">
            <v>3</v>
          </cell>
        </row>
        <row r="34">
          <cell r="I34">
            <v>134969</v>
          </cell>
          <cell r="L34">
            <v>534969</v>
          </cell>
          <cell r="M34" t="str">
            <v>3</v>
          </cell>
        </row>
        <row r="36">
          <cell r="I36">
            <v>11274681.869999999</v>
          </cell>
          <cell r="L36">
            <v>11271694.869999999</v>
          </cell>
        </row>
        <row r="37">
          <cell r="I37">
            <v>10000</v>
          </cell>
          <cell r="L37">
            <v>10000</v>
          </cell>
          <cell r="M37" t="str">
            <v>2</v>
          </cell>
        </row>
        <row r="38">
          <cell r="I38">
            <v>80000</v>
          </cell>
          <cell r="L38">
            <v>80000</v>
          </cell>
          <cell r="M38" t="str">
            <v>2</v>
          </cell>
        </row>
        <row r="39">
          <cell r="I39">
            <v>5000</v>
          </cell>
          <cell r="L39">
            <v>5000</v>
          </cell>
          <cell r="M39" t="str">
            <v>2</v>
          </cell>
        </row>
        <row r="40">
          <cell r="I40">
            <v>2000</v>
          </cell>
          <cell r="L40">
            <v>2000</v>
          </cell>
          <cell r="M40" t="str">
            <v>3</v>
          </cell>
        </row>
        <row r="41">
          <cell r="I41">
            <v>13000</v>
          </cell>
          <cell r="L41">
            <v>13000</v>
          </cell>
          <cell r="M41" t="str">
            <v>3</v>
          </cell>
        </row>
        <row r="42">
          <cell r="I42">
            <v>10000</v>
          </cell>
          <cell r="L42">
            <v>10000</v>
          </cell>
          <cell r="M42" t="str">
            <v>3</v>
          </cell>
        </row>
        <row r="43">
          <cell r="I43">
            <v>100000</v>
          </cell>
          <cell r="L43">
            <v>100000</v>
          </cell>
          <cell r="M43" t="str">
            <v>4</v>
          </cell>
        </row>
        <row r="44">
          <cell r="I44">
            <v>2987</v>
          </cell>
          <cell r="L44">
            <v>0</v>
          </cell>
          <cell r="M44" t="str">
            <v>2</v>
          </cell>
        </row>
        <row r="45">
          <cell r="I45">
            <v>60000</v>
          </cell>
          <cell r="L45">
            <v>60000</v>
          </cell>
          <cell r="M45" t="str">
            <v>3</v>
          </cell>
        </row>
        <row r="46">
          <cell r="I46">
            <v>160000</v>
          </cell>
          <cell r="L46">
            <v>160000</v>
          </cell>
          <cell r="M46" t="str">
            <v>4</v>
          </cell>
        </row>
        <row r="47">
          <cell r="I47">
            <v>15000</v>
          </cell>
          <cell r="L47">
            <v>15000</v>
          </cell>
          <cell r="M47" t="str">
            <v>2</v>
          </cell>
        </row>
        <row r="48">
          <cell r="I48">
            <v>40000</v>
          </cell>
          <cell r="L48">
            <v>40000</v>
          </cell>
          <cell r="M48" t="str">
            <v>2</v>
          </cell>
        </row>
        <row r="49">
          <cell r="I49">
            <v>3000</v>
          </cell>
          <cell r="L49">
            <v>3000</v>
          </cell>
          <cell r="M49" t="str">
            <v>2</v>
          </cell>
        </row>
        <row r="50">
          <cell r="I50">
            <v>6000</v>
          </cell>
          <cell r="L50">
            <v>6000</v>
          </cell>
          <cell r="M50" t="str">
            <v>3</v>
          </cell>
        </row>
        <row r="51">
          <cell r="I51">
            <v>6000</v>
          </cell>
          <cell r="L51">
            <v>6000</v>
          </cell>
          <cell r="M51" t="str">
            <v>3</v>
          </cell>
        </row>
        <row r="52">
          <cell r="I52">
            <v>150000</v>
          </cell>
          <cell r="L52">
            <v>150000</v>
          </cell>
          <cell r="M52" t="str">
            <v>4</v>
          </cell>
        </row>
        <row r="53">
          <cell r="I53">
            <v>20000</v>
          </cell>
          <cell r="L53">
            <v>20000</v>
          </cell>
          <cell r="M53" t="str">
            <v>2</v>
          </cell>
        </row>
        <row r="54">
          <cell r="I54">
            <v>30000</v>
          </cell>
          <cell r="L54">
            <v>30000</v>
          </cell>
          <cell r="M54" t="str">
            <v>2</v>
          </cell>
        </row>
        <row r="55">
          <cell r="I55">
            <v>10000</v>
          </cell>
          <cell r="L55">
            <v>10000</v>
          </cell>
          <cell r="M55" t="str">
            <v>2</v>
          </cell>
        </row>
        <row r="56">
          <cell r="I56">
            <v>20000</v>
          </cell>
          <cell r="L56">
            <v>20000</v>
          </cell>
          <cell r="M56" t="str">
            <v>3</v>
          </cell>
        </row>
        <row r="57">
          <cell r="I57">
            <v>20000</v>
          </cell>
          <cell r="L57">
            <v>20000</v>
          </cell>
          <cell r="M57" t="str">
            <v>3</v>
          </cell>
        </row>
        <row r="58">
          <cell r="I58">
            <v>120000</v>
          </cell>
          <cell r="L58">
            <v>120000</v>
          </cell>
          <cell r="M58" t="str">
            <v>4</v>
          </cell>
        </row>
        <row r="59">
          <cell r="I59">
            <v>35000</v>
          </cell>
          <cell r="L59">
            <v>35000</v>
          </cell>
          <cell r="M59" t="str">
            <v>2</v>
          </cell>
        </row>
        <row r="60">
          <cell r="I60">
            <v>25000</v>
          </cell>
          <cell r="L60">
            <v>25000</v>
          </cell>
          <cell r="M60" t="str">
            <v>2</v>
          </cell>
        </row>
        <row r="61">
          <cell r="I61">
            <v>35000</v>
          </cell>
          <cell r="L61">
            <v>60000</v>
          </cell>
          <cell r="M61" t="str">
            <v>3</v>
          </cell>
        </row>
        <row r="62">
          <cell r="I62">
            <v>125000</v>
          </cell>
          <cell r="L62">
            <v>100000</v>
          </cell>
          <cell r="M62" t="str">
            <v>4</v>
          </cell>
        </row>
        <row r="63">
          <cell r="I63">
            <v>14000</v>
          </cell>
          <cell r="L63">
            <v>14000</v>
          </cell>
          <cell r="M63" t="str">
            <v>2</v>
          </cell>
        </row>
        <row r="64">
          <cell r="I64">
            <v>120000</v>
          </cell>
          <cell r="L64">
            <v>120000</v>
          </cell>
          <cell r="M64" t="str">
            <v>2</v>
          </cell>
        </row>
        <row r="65">
          <cell r="I65">
            <v>13000</v>
          </cell>
          <cell r="L65">
            <v>13000</v>
          </cell>
          <cell r="M65" t="str">
            <v>2</v>
          </cell>
        </row>
        <row r="66">
          <cell r="I66">
            <v>24000</v>
          </cell>
          <cell r="L66">
            <v>24000</v>
          </cell>
          <cell r="M66" t="str">
            <v>3</v>
          </cell>
        </row>
        <row r="67">
          <cell r="I67">
            <v>0</v>
          </cell>
          <cell r="L67">
            <v>0</v>
          </cell>
          <cell r="M67" t="str">
            <v>3</v>
          </cell>
        </row>
        <row r="68">
          <cell r="I68">
            <v>13000</v>
          </cell>
          <cell r="L68">
            <v>13000</v>
          </cell>
          <cell r="M68" t="str">
            <v>3</v>
          </cell>
        </row>
        <row r="69">
          <cell r="I69">
            <v>36000</v>
          </cell>
          <cell r="L69">
            <v>36000</v>
          </cell>
          <cell r="M69" t="str">
            <v>4</v>
          </cell>
        </row>
        <row r="70">
          <cell r="I70">
            <v>20000</v>
          </cell>
          <cell r="L70">
            <v>20000</v>
          </cell>
          <cell r="M70" t="str">
            <v>2</v>
          </cell>
        </row>
        <row r="71">
          <cell r="I71">
            <v>160000</v>
          </cell>
          <cell r="L71">
            <v>160000</v>
          </cell>
          <cell r="M71" t="str">
            <v>2</v>
          </cell>
        </row>
        <row r="72">
          <cell r="I72">
            <v>30000</v>
          </cell>
          <cell r="L72">
            <v>30000</v>
          </cell>
          <cell r="M72" t="str">
            <v>3</v>
          </cell>
        </row>
        <row r="73">
          <cell r="I73">
            <v>0</v>
          </cell>
          <cell r="L73">
            <v>0</v>
          </cell>
          <cell r="M73" t="str">
            <v>3</v>
          </cell>
        </row>
        <row r="74">
          <cell r="I74">
            <v>10000</v>
          </cell>
          <cell r="L74">
            <v>10000</v>
          </cell>
          <cell r="M74" t="str">
            <v>4</v>
          </cell>
        </row>
        <row r="75">
          <cell r="I75">
            <v>36000</v>
          </cell>
          <cell r="L75">
            <v>36000</v>
          </cell>
          <cell r="M75" t="str">
            <v>2</v>
          </cell>
        </row>
        <row r="76">
          <cell r="I76">
            <v>6000</v>
          </cell>
          <cell r="L76">
            <v>6000</v>
          </cell>
          <cell r="M76" t="str">
            <v>2</v>
          </cell>
        </row>
        <row r="77">
          <cell r="L77">
            <v>30000</v>
          </cell>
          <cell r="M77" t="str">
            <v>3</v>
          </cell>
        </row>
        <row r="78">
          <cell r="I78">
            <v>178000</v>
          </cell>
          <cell r="L78">
            <v>148000</v>
          </cell>
          <cell r="M78" t="str">
            <v>4</v>
          </cell>
        </row>
        <row r="79">
          <cell r="I79">
            <v>40000</v>
          </cell>
          <cell r="L79">
            <v>40000</v>
          </cell>
          <cell r="M79" t="str">
            <v>2</v>
          </cell>
        </row>
        <row r="80">
          <cell r="I80">
            <v>180000</v>
          </cell>
          <cell r="L80">
            <v>180000</v>
          </cell>
          <cell r="M80" t="str">
            <v>4</v>
          </cell>
        </row>
        <row r="81">
          <cell r="I81">
            <v>10000</v>
          </cell>
          <cell r="L81">
            <v>10000</v>
          </cell>
          <cell r="M81" t="str">
            <v>2</v>
          </cell>
        </row>
        <row r="82">
          <cell r="I82">
            <v>50000</v>
          </cell>
          <cell r="L82">
            <v>50000</v>
          </cell>
          <cell r="M82" t="str">
            <v>2</v>
          </cell>
        </row>
        <row r="83">
          <cell r="I83">
            <v>0</v>
          </cell>
          <cell r="L83">
            <v>0</v>
          </cell>
          <cell r="M83" t="str">
            <v>2</v>
          </cell>
        </row>
        <row r="84">
          <cell r="I84">
            <v>80000</v>
          </cell>
          <cell r="L84">
            <v>80000</v>
          </cell>
          <cell r="M84" t="str">
            <v>2</v>
          </cell>
        </row>
        <row r="85">
          <cell r="I85">
            <v>20000</v>
          </cell>
          <cell r="L85">
            <v>20000</v>
          </cell>
          <cell r="M85" t="str">
            <v>2</v>
          </cell>
        </row>
        <row r="86">
          <cell r="I86">
            <v>40000</v>
          </cell>
          <cell r="L86">
            <v>40000</v>
          </cell>
          <cell r="M86" t="str">
            <v>3</v>
          </cell>
        </row>
        <row r="87">
          <cell r="I87">
            <v>20000</v>
          </cell>
          <cell r="L87">
            <v>20000</v>
          </cell>
          <cell r="M87" t="str">
            <v>3</v>
          </cell>
        </row>
        <row r="88">
          <cell r="I88">
            <v>0</v>
          </cell>
          <cell r="L88">
            <v>0</v>
          </cell>
          <cell r="M88" t="str">
            <v>4</v>
          </cell>
        </row>
        <row r="89">
          <cell r="I89">
            <v>12000</v>
          </cell>
          <cell r="L89">
            <v>12000</v>
          </cell>
          <cell r="M89" t="str">
            <v>2</v>
          </cell>
        </row>
        <row r="90">
          <cell r="I90">
            <v>10000</v>
          </cell>
          <cell r="L90">
            <v>10000</v>
          </cell>
          <cell r="M90" t="str">
            <v>2</v>
          </cell>
        </row>
        <row r="91">
          <cell r="I91">
            <v>3000</v>
          </cell>
          <cell r="L91">
            <v>3000</v>
          </cell>
          <cell r="M91" t="str">
            <v>2</v>
          </cell>
        </row>
        <row r="92">
          <cell r="I92">
            <v>20000</v>
          </cell>
          <cell r="L92">
            <v>20000</v>
          </cell>
          <cell r="M92" t="str">
            <v>2</v>
          </cell>
        </row>
        <row r="93">
          <cell r="I93">
            <v>5000</v>
          </cell>
          <cell r="L93">
            <v>5000</v>
          </cell>
          <cell r="M93" t="str">
            <v>2</v>
          </cell>
        </row>
        <row r="94">
          <cell r="I94">
            <v>0</v>
          </cell>
          <cell r="L94">
            <v>0</v>
          </cell>
          <cell r="M94" t="str">
            <v>2</v>
          </cell>
        </row>
        <row r="95">
          <cell r="I95">
            <v>10000</v>
          </cell>
          <cell r="L95">
            <v>10000</v>
          </cell>
          <cell r="M95" t="str">
            <v>5</v>
          </cell>
        </row>
        <row r="96">
          <cell r="I96">
            <v>14000</v>
          </cell>
          <cell r="L96">
            <v>14000</v>
          </cell>
          <cell r="M96" t="str">
            <v>5</v>
          </cell>
        </row>
        <row r="97">
          <cell r="I97">
            <v>10000</v>
          </cell>
          <cell r="L97">
            <v>10000</v>
          </cell>
          <cell r="M97" t="str">
            <v>5</v>
          </cell>
        </row>
        <row r="98">
          <cell r="I98">
            <v>4833960</v>
          </cell>
          <cell r="L98">
            <v>4833960</v>
          </cell>
          <cell r="M98" t="str">
            <v>1</v>
          </cell>
        </row>
        <row r="99">
          <cell r="I99">
            <v>308004</v>
          </cell>
          <cell r="L99">
            <v>308004</v>
          </cell>
          <cell r="M99" t="str">
            <v>1</v>
          </cell>
        </row>
        <row r="100">
          <cell r="I100">
            <v>121303</v>
          </cell>
          <cell r="L100">
            <v>121303</v>
          </cell>
          <cell r="M100" t="str">
            <v>1</v>
          </cell>
        </row>
        <row r="101">
          <cell r="I101">
            <v>1010829</v>
          </cell>
          <cell r="L101">
            <v>1010829</v>
          </cell>
          <cell r="M101" t="str">
            <v>1</v>
          </cell>
        </row>
        <row r="102">
          <cell r="I102">
            <v>1920000</v>
          </cell>
          <cell r="L102">
            <v>1920000</v>
          </cell>
          <cell r="M102" t="str">
            <v>1</v>
          </cell>
        </row>
        <row r="103">
          <cell r="I103">
            <v>216000</v>
          </cell>
          <cell r="L103">
            <v>216000</v>
          </cell>
          <cell r="M103" t="str">
            <v>1</v>
          </cell>
        </row>
        <row r="104">
          <cell r="I104">
            <v>577598.87</v>
          </cell>
          <cell r="L104">
            <v>577598.87</v>
          </cell>
          <cell r="M104" t="str">
            <v>1</v>
          </cell>
        </row>
        <row r="106">
          <cell r="I106">
            <v>3302148</v>
          </cell>
          <cell r="L106">
            <v>3320148</v>
          </cell>
        </row>
        <row r="107">
          <cell r="I107">
            <v>18000</v>
          </cell>
          <cell r="L107">
            <v>18000</v>
          </cell>
          <cell r="M107" t="str">
            <v>2</v>
          </cell>
        </row>
        <row r="108">
          <cell r="I108">
            <v>36000</v>
          </cell>
          <cell r="L108">
            <v>36000</v>
          </cell>
          <cell r="M108" t="str">
            <v>2</v>
          </cell>
        </row>
        <row r="109">
          <cell r="I109">
            <v>15000</v>
          </cell>
          <cell r="L109">
            <v>15000</v>
          </cell>
          <cell r="M109" t="str">
            <v>2</v>
          </cell>
        </row>
        <row r="110">
          <cell r="I110">
            <v>60000</v>
          </cell>
          <cell r="L110">
            <v>60000</v>
          </cell>
          <cell r="M110" t="str">
            <v>2</v>
          </cell>
        </row>
        <row r="111">
          <cell r="I111">
            <v>130000</v>
          </cell>
          <cell r="L111">
            <v>130000</v>
          </cell>
          <cell r="M111" t="str">
            <v>2</v>
          </cell>
        </row>
        <row r="112">
          <cell r="I112">
            <v>30000</v>
          </cell>
          <cell r="L112">
            <v>30000</v>
          </cell>
          <cell r="M112" t="str">
            <v>2</v>
          </cell>
        </row>
        <row r="113">
          <cell r="I113">
            <v>24000</v>
          </cell>
          <cell r="L113">
            <v>24000</v>
          </cell>
          <cell r="M113" t="str">
            <v>2</v>
          </cell>
        </row>
        <row r="114">
          <cell r="I114">
            <v>700000</v>
          </cell>
          <cell r="L114">
            <v>700000</v>
          </cell>
          <cell r="M114" t="str">
            <v>3</v>
          </cell>
        </row>
        <row r="115">
          <cell r="I115">
            <v>50000</v>
          </cell>
          <cell r="L115">
            <v>50000</v>
          </cell>
          <cell r="M115" t="str">
            <v>3</v>
          </cell>
        </row>
        <row r="116">
          <cell r="I116">
            <v>50000</v>
          </cell>
          <cell r="L116">
            <v>50000</v>
          </cell>
          <cell r="M116" t="str">
            <v>3</v>
          </cell>
        </row>
        <row r="117">
          <cell r="I117">
            <v>30000</v>
          </cell>
          <cell r="L117">
            <v>30000</v>
          </cell>
          <cell r="M117" t="str">
            <v>3</v>
          </cell>
        </row>
        <row r="118">
          <cell r="I118">
            <v>90000</v>
          </cell>
          <cell r="L118">
            <v>90000</v>
          </cell>
          <cell r="M118" t="str">
            <v>3</v>
          </cell>
        </row>
        <row r="119">
          <cell r="I119">
            <v>36000</v>
          </cell>
          <cell r="L119">
            <v>36000</v>
          </cell>
          <cell r="M119" t="str">
            <v>3</v>
          </cell>
        </row>
        <row r="120">
          <cell r="I120">
            <v>24000</v>
          </cell>
          <cell r="L120">
            <v>24000</v>
          </cell>
          <cell r="M120" t="str">
            <v>3</v>
          </cell>
        </row>
        <row r="121">
          <cell r="I121">
            <v>100000</v>
          </cell>
          <cell r="L121">
            <v>100000</v>
          </cell>
          <cell r="M121" t="str">
            <v>4</v>
          </cell>
        </row>
        <row r="122">
          <cell r="L122">
            <v>18000</v>
          </cell>
          <cell r="M122" t="str">
            <v>5</v>
          </cell>
        </row>
        <row r="123">
          <cell r="I123">
            <v>1042224</v>
          </cell>
          <cell r="L123">
            <v>1042224</v>
          </cell>
          <cell r="M123" t="str">
            <v>1</v>
          </cell>
        </row>
        <row r="124">
          <cell r="I124">
            <v>19171</v>
          </cell>
          <cell r="L124">
            <v>19171</v>
          </cell>
          <cell r="M124" t="str">
            <v>1</v>
          </cell>
        </row>
        <row r="125">
          <cell r="I125">
            <v>159753</v>
          </cell>
          <cell r="L125">
            <v>159753</v>
          </cell>
          <cell r="M125" t="str">
            <v>1</v>
          </cell>
        </row>
        <row r="126">
          <cell r="I126">
            <v>108000</v>
          </cell>
          <cell r="L126">
            <v>108000</v>
          </cell>
          <cell r="M126" t="str">
            <v>1</v>
          </cell>
        </row>
        <row r="127">
          <cell r="I127">
            <v>0</v>
          </cell>
          <cell r="L127">
            <v>0</v>
          </cell>
          <cell r="M127" t="str">
            <v>1</v>
          </cell>
        </row>
        <row r="128">
          <cell r="I128">
            <v>450000</v>
          </cell>
          <cell r="L128">
            <v>450000</v>
          </cell>
          <cell r="M128" t="str">
            <v>3</v>
          </cell>
        </row>
        <row r="129">
          <cell r="I129">
            <v>30000</v>
          </cell>
          <cell r="L129">
            <v>30000</v>
          </cell>
          <cell r="M129" t="str">
            <v>3</v>
          </cell>
        </row>
        <row r="130">
          <cell r="I130">
            <v>100000</v>
          </cell>
          <cell r="L130">
            <v>100000</v>
          </cell>
          <cell r="M130" t="str">
            <v>4</v>
          </cell>
        </row>
        <row r="132">
          <cell r="I132">
            <v>12603536</v>
          </cell>
          <cell r="L132">
            <v>12603536</v>
          </cell>
        </row>
        <row r="133">
          <cell r="I133">
            <v>6500000</v>
          </cell>
          <cell r="L133">
            <v>6500000</v>
          </cell>
          <cell r="M133" t="str">
            <v>4</v>
          </cell>
        </row>
        <row r="134">
          <cell r="I134">
            <v>450000</v>
          </cell>
          <cell r="L134">
            <v>450000</v>
          </cell>
          <cell r="M134" t="str">
            <v>4</v>
          </cell>
        </row>
        <row r="135">
          <cell r="I135">
            <v>120000</v>
          </cell>
          <cell r="L135">
            <v>120000</v>
          </cell>
          <cell r="M135" t="str">
            <v>4</v>
          </cell>
        </row>
        <row r="136">
          <cell r="I136">
            <v>70000</v>
          </cell>
          <cell r="L136">
            <v>70000</v>
          </cell>
          <cell r="M136" t="str">
            <v>4</v>
          </cell>
        </row>
        <row r="137">
          <cell r="I137">
            <v>200000</v>
          </cell>
          <cell r="L137">
            <v>200000</v>
          </cell>
          <cell r="M137" t="str">
            <v>4</v>
          </cell>
        </row>
        <row r="138">
          <cell r="I138">
            <v>15000</v>
          </cell>
          <cell r="L138">
            <v>15000</v>
          </cell>
          <cell r="M138" t="str">
            <v>2</v>
          </cell>
        </row>
        <row r="139">
          <cell r="I139">
            <v>15000</v>
          </cell>
          <cell r="L139">
            <v>15000</v>
          </cell>
          <cell r="M139" t="str">
            <v>2</v>
          </cell>
        </row>
        <row r="140">
          <cell r="I140">
            <v>1500</v>
          </cell>
          <cell r="L140">
            <v>1500</v>
          </cell>
          <cell r="M140" t="str">
            <v>2</v>
          </cell>
        </row>
        <row r="141">
          <cell r="I141">
            <v>1500</v>
          </cell>
          <cell r="L141">
            <v>1500</v>
          </cell>
          <cell r="M141" t="str">
            <v>2</v>
          </cell>
        </row>
        <row r="142">
          <cell r="I142">
            <v>45000</v>
          </cell>
          <cell r="L142">
            <v>45000</v>
          </cell>
          <cell r="M142" t="str">
            <v>2</v>
          </cell>
        </row>
        <row r="143">
          <cell r="I143">
            <v>9000</v>
          </cell>
          <cell r="L143">
            <v>9000</v>
          </cell>
          <cell r="M143" t="str">
            <v>2</v>
          </cell>
        </row>
        <row r="144">
          <cell r="I144">
            <v>3000</v>
          </cell>
          <cell r="L144">
            <v>3000</v>
          </cell>
          <cell r="M144" t="str">
            <v>2</v>
          </cell>
        </row>
        <row r="145">
          <cell r="I145">
            <v>3000</v>
          </cell>
          <cell r="L145">
            <v>3000</v>
          </cell>
          <cell r="M145" t="str">
            <v>2</v>
          </cell>
        </row>
        <row r="146">
          <cell r="I146">
            <v>6000</v>
          </cell>
          <cell r="L146">
            <v>6000</v>
          </cell>
          <cell r="M146" t="str">
            <v>3</v>
          </cell>
        </row>
        <row r="147">
          <cell r="I147">
            <v>6000</v>
          </cell>
          <cell r="L147">
            <v>6000</v>
          </cell>
          <cell r="M147" t="str">
            <v>3</v>
          </cell>
        </row>
        <row r="148">
          <cell r="I148">
            <v>1250000</v>
          </cell>
          <cell r="L148">
            <v>1250000</v>
          </cell>
          <cell r="M148" t="str">
            <v>3</v>
          </cell>
        </row>
        <row r="149">
          <cell r="I149">
            <v>12000</v>
          </cell>
          <cell r="L149">
            <v>12000</v>
          </cell>
          <cell r="M149" t="str">
            <v>5</v>
          </cell>
        </row>
        <row r="150">
          <cell r="I150">
            <v>12000</v>
          </cell>
          <cell r="L150">
            <v>12000</v>
          </cell>
          <cell r="M150" t="str">
            <v>5</v>
          </cell>
        </row>
        <row r="151">
          <cell r="I151">
            <v>15000</v>
          </cell>
          <cell r="L151">
            <v>15000</v>
          </cell>
          <cell r="M151" t="str">
            <v>5</v>
          </cell>
        </row>
        <row r="152">
          <cell r="I152">
            <v>3000</v>
          </cell>
          <cell r="L152">
            <v>3000</v>
          </cell>
          <cell r="M152" t="str">
            <v>5</v>
          </cell>
        </row>
        <row r="153">
          <cell r="I153">
            <v>80000</v>
          </cell>
          <cell r="L153">
            <v>80000</v>
          </cell>
          <cell r="M153" t="str">
            <v>5</v>
          </cell>
        </row>
        <row r="154">
          <cell r="I154">
            <v>1366044</v>
          </cell>
          <cell r="L154">
            <v>1366044</v>
          </cell>
          <cell r="M154" t="str">
            <v>1</v>
          </cell>
        </row>
        <row r="155">
          <cell r="I155">
            <v>25766</v>
          </cell>
          <cell r="L155">
            <v>25766</v>
          </cell>
          <cell r="M155" t="str">
            <v>1</v>
          </cell>
        </row>
        <row r="156">
          <cell r="I156">
            <v>214726</v>
          </cell>
          <cell r="L156">
            <v>214726</v>
          </cell>
          <cell r="M156" t="str">
            <v>1</v>
          </cell>
        </row>
        <row r="157">
          <cell r="I157">
            <v>180000</v>
          </cell>
          <cell r="L157">
            <v>180000</v>
          </cell>
          <cell r="M157" t="str">
            <v>1</v>
          </cell>
        </row>
        <row r="158">
          <cell r="I158">
            <v>2000000</v>
          </cell>
          <cell r="L158">
            <v>2000000</v>
          </cell>
          <cell r="M158" t="str">
            <v>3</v>
          </cell>
        </row>
        <row r="160">
          <cell r="I160">
            <v>3746687</v>
          </cell>
          <cell r="L160">
            <v>4056587</v>
          </cell>
        </row>
        <row r="161">
          <cell r="I161">
            <v>15000</v>
          </cell>
          <cell r="L161">
            <v>15000</v>
          </cell>
          <cell r="M161" t="str">
            <v>2</v>
          </cell>
        </row>
        <row r="162">
          <cell r="I162">
            <v>24000</v>
          </cell>
          <cell r="L162">
            <v>24000</v>
          </cell>
          <cell r="M162" t="str">
            <v>2</v>
          </cell>
        </row>
        <row r="163">
          <cell r="I163">
            <v>360000</v>
          </cell>
          <cell r="L163">
            <v>261600</v>
          </cell>
          <cell r="M163" t="str">
            <v>2</v>
          </cell>
        </row>
        <row r="164">
          <cell r="I164">
            <v>6000</v>
          </cell>
          <cell r="L164">
            <v>6000</v>
          </cell>
          <cell r="M164" t="str">
            <v>2</v>
          </cell>
        </row>
        <row r="165">
          <cell r="I165">
            <v>6000</v>
          </cell>
          <cell r="L165">
            <v>6000</v>
          </cell>
          <cell r="M165" t="str">
            <v>3</v>
          </cell>
        </row>
        <row r="166">
          <cell r="I166">
            <v>75000</v>
          </cell>
          <cell r="L166">
            <v>131260</v>
          </cell>
          <cell r="M166" t="str">
            <v>3</v>
          </cell>
        </row>
        <row r="167">
          <cell r="I167">
            <v>180000</v>
          </cell>
          <cell r="L167">
            <v>278400</v>
          </cell>
          <cell r="M167" t="str">
            <v>3</v>
          </cell>
        </row>
        <row r="168">
          <cell r="I168">
            <v>1635000</v>
          </cell>
          <cell r="L168">
            <v>1735000</v>
          </cell>
          <cell r="M168" t="str">
            <v>3</v>
          </cell>
        </row>
        <row r="169">
          <cell r="I169">
            <v>150000</v>
          </cell>
          <cell r="L169">
            <v>113640</v>
          </cell>
          <cell r="M169" t="str">
            <v>3</v>
          </cell>
        </row>
        <row r="170">
          <cell r="I170">
            <v>100000</v>
          </cell>
          <cell r="L170">
            <v>100000</v>
          </cell>
          <cell r="M170" t="str">
            <v>3</v>
          </cell>
        </row>
        <row r="171">
          <cell r="I171">
            <v>24000</v>
          </cell>
          <cell r="L171">
            <v>24000</v>
          </cell>
          <cell r="M171" t="str">
            <v>5</v>
          </cell>
        </row>
        <row r="172">
          <cell r="I172">
            <v>20000</v>
          </cell>
          <cell r="L172">
            <v>60000</v>
          </cell>
          <cell r="M172" t="str">
            <v>5</v>
          </cell>
        </row>
        <row r="173">
          <cell r="I173">
            <v>30000</v>
          </cell>
          <cell r="L173">
            <v>30000</v>
          </cell>
          <cell r="M173" t="str">
            <v>5</v>
          </cell>
        </row>
        <row r="174">
          <cell r="I174">
            <v>20000</v>
          </cell>
          <cell r="L174">
            <v>20000</v>
          </cell>
          <cell r="M174" t="str">
            <v>5</v>
          </cell>
        </row>
        <row r="175">
          <cell r="I175">
            <v>603768</v>
          </cell>
          <cell r="L175">
            <v>603768</v>
          </cell>
          <cell r="M175" t="str">
            <v>1</v>
          </cell>
        </row>
        <row r="176">
          <cell r="I176">
            <v>11562</v>
          </cell>
          <cell r="L176">
            <v>11562</v>
          </cell>
          <cell r="M176" t="str">
            <v>1</v>
          </cell>
        </row>
        <row r="177">
          <cell r="I177">
            <v>96357</v>
          </cell>
          <cell r="L177">
            <v>96357</v>
          </cell>
          <cell r="M177" t="str">
            <v>1</v>
          </cell>
        </row>
        <row r="178">
          <cell r="I178">
            <v>90000</v>
          </cell>
          <cell r="L178">
            <v>90000</v>
          </cell>
          <cell r="M178" t="str">
            <v>1</v>
          </cell>
        </row>
        <row r="179">
          <cell r="I179">
            <v>300000</v>
          </cell>
          <cell r="L179">
            <v>450000</v>
          </cell>
          <cell r="M179" t="str">
            <v>3</v>
          </cell>
        </row>
        <row r="181">
          <cell r="I181">
            <v>2279181</v>
          </cell>
          <cell r="L181">
            <v>2279181</v>
          </cell>
        </row>
        <row r="182">
          <cell r="I182">
            <v>30000</v>
          </cell>
          <cell r="L182">
            <v>30000</v>
          </cell>
          <cell r="M182" t="str">
            <v>2</v>
          </cell>
        </row>
        <row r="183">
          <cell r="I183">
            <v>48000</v>
          </cell>
          <cell r="L183">
            <v>48000</v>
          </cell>
          <cell r="M183" t="str">
            <v>2</v>
          </cell>
        </row>
        <row r="184">
          <cell r="I184">
            <v>6000</v>
          </cell>
          <cell r="L184">
            <v>6000</v>
          </cell>
          <cell r="M184" t="str">
            <v>2</v>
          </cell>
        </row>
        <row r="185">
          <cell r="I185">
            <v>3000</v>
          </cell>
          <cell r="L185">
            <v>3000</v>
          </cell>
          <cell r="M185" t="str">
            <v>2</v>
          </cell>
        </row>
        <row r="186">
          <cell r="I186">
            <v>12000</v>
          </cell>
          <cell r="L186">
            <v>12000</v>
          </cell>
          <cell r="M186" t="str">
            <v>2</v>
          </cell>
        </row>
        <row r="187">
          <cell r="I187">
            <v>9000</v>
          </cell>
          <cell r="L187">
            <v>9000</v>
          </cell>
          <cell r="M187" t="str">
            <v>2</v>
          </cell>
        </row>
        <row r="188">
          <cell r="I188">
            <v>3000</v>
          </cell>
          <cell r="L188">
            <v>3000</v>
          </cell>
          <cell r="M188" t="str">
            <v>3</v>
          </cell>
        </row>
        <row r="189">
          <cell r="I189">
            <v>9000</v>
          </cell>
          <cell r="L189">
            <v>9000</v>
          </cell>
          <cell r="M189" t="str">
            <v>3</v>
          </cell>
        </row>
        <row r="190">
          <cell r="I190">
            <v>24000</v>
          </cell>
          <cell r="L190">
            <v>24000</v>
          </cell>
          <cell r="M190" t="str">
            <v>3</v>
          </cell>
        </row>
        <row r="191">
          <cell r="I191">
            <v>3000</v>
          </cell>
          <cell r="L191">
            <v>3000</v>
          </cell>
          <cell r="M191" t="str">
            <v>3</v>
          </cell>
        </row>
        <row r="192">
          <cell r="I192">
            <v>12000</v>
          </cell>
          <cell r="L192">
            <v>12000</v>
          </cell>
          <cell r="M192" t="str">
            <v>3</v>
          </cell>
        </row>
        <row r="193">
          <cell r="I193">
            <v>20000</v>
          </cell>
          <cell r="L193">
            <v>20000</v>
          </cell>
          <cell r="M193" t="str">
            <v>5</v>
          </cell>
        </row>
        <row r="194">
          <cell r="I194">
            <v>20000</v>
          </cell>
          <cell r="L194">
            <v>20000</v>
          </cell>
          <cell r="M194" t="str">
            <v>5</v>
          </cell>
        </row>
        <row r="195">
          <cell r="I195">
            <v>1620156</v>
          </cell>
          <cell r="L195">
            <v>1620156</v>
          </cell>
          <cell r="M195" t="str">
            <v>1</v>
          </cell>
        </row>
        <row r="196">
          <cell r="I196">
            <v>30003</v>
          </cell>
          <cell r="L196">
            <v>30003</v>
          </cell>
          <cell r="M196" t="str">
            <v>1</v>
          </cell>
        </row>
        <row r="197">
          <cell r="I197">
            <v>250022</v>
          </cell>
          <cell r="L197">
            <v>250022</v>
          </cell>
          <cell r="M197" t="str">
            <v>1</v>
          </cell>
        </row>
        <row r="198">
          <cell r="I198">
            <v>180000</v>
          </cell>
          <cell r="L198">
            <v>180000</v>
          </cell>
          <cell r="M198" t="str">
            <v>1</v>
          </cell>
        </row>
        <row r="200">
          <cell r="I200">
            <v>3559758</v>
          </cell>
          <cell r="L200">
            <v>3559758</v>
          </cell>
        </row>
        <row r="201">
          <cell r="I201">
            <v>9000</v>
          </cell>
          <cell r="L201">
            <v>9000</v>
          </cell>
          <cell r="M201" t="str">
            <v>2</v>
          </cell>
        </row>
        <row r="202">
          <cell r="I202">
            <v>18000</v>
          </cell>
          <cell r="L202">
            <v>18000</v>
          </cell>
          <cell r="M202" t="str">
            <v>2</v>
          </cell>
        </row>
        <row r="203">
          <cell r="I203">
            <v>15000</v>
          </cell>
          <cell r="L203">
            <v>15000</v>
          </cell>
          <cell r="M203" t="str">
            <v>2</v>
          </cell>
        </row>
        <row r="204">
          <cell r="I204">
            <v>2400</v>
          </cell>
          <cell r="L204">
            <v>2400</v>
          </cell>
          <cell r="M204" t="str">
            <v>2</v>
          </cell>
        </row>
        <row r="205">
          <cell r="I205">
            <v>3000</v>
          </cell>
          <cell r="L205">
            <v>3000</v>
          </cell>
          <cell r="M205" t="str">
            <v>2</v>
          </cell>
        </row>
        <row r="206">
          <cell r="I206">
            <v>3000</v>
          </cell>
          <cell r="L206">
            <v>3000</v>
          </cell>
          <cell r="M206" t="str">
            <v>3</v>
          </cell>
        </row>
        <row r="207">
          <cell r="I207">
            <v>3000</v>
          </cell>
          <cell r="L207">
            <v>3000</v>
          </cell>
          <cell r="M207" t="str">
            <v>3</v>
          </cell>
        </row>
        <row r="208">
          <cell r="I208">
            <v>9000</v>
          </cell>
          <cell r="L208">
            <v>9000</v>
          </cell>
          <cell r="M208" t="str">
            <v>5</v>
          </cell>
        </row>
        <row r="209">
          <cell r="I209">
            <v>18000</v>
          </cell>
          <cell r="L209">
            <v>18000</v>
          </cell>
          <cell r="M209" t="str">
            <v>5</v>
          </cell>
        </row>
        <row r="210">
          <cell r="I210">
            <v>18000</v>
          </cell>
          <cell r="L210">
            <v>18000</v>
          </cell>
          <cell r="M210" t="str">
            <v>5</v>
          </cell>
        </row>
        <row r="211">
          <cell r="I211">
            <v>2617404</v>
          </cell>
          <cell r="L211">
            <v>2617404</v>
          </cell>
          <cell r="M211" t="str">
            <v>1</v>
          </cell>
        </row>
        <row r="212">
          <cell r="I212">
            <v>49920</v>
          </cell>
          <cell r="L212">
            <v>49920</v>
          </cell>
          <cell r="M212" t="str">
            <v>1</v>
          </cell>
        </row>
        <row r="213">
          <cell r="I213">
            <v>416034</v>
          </cell>
          <cell r="L213">
            <v>416034</v>
          </cell>
          <cell r="M213" t="str">
            <v>1</v>
          </cell>
        </row>
        <row r="214">
          <cell r="I214">
            <v>378000</v>
          </cell>
          <cell r="L214">
            <v>378000</v>
          </cell>
          <cell r="M214" t="str">
            <v>1</v>
          </cell>
        </row>
        <row r="216">
          <cell r="I216">
            <v>2321200</v>
          </cell>
          <cell r="L216">
            <v>2321200</v>
          </cell>
        </row>
        <row r="217">
          <cell r="I217">
            <v>18000</v>
          </cell>
          <cell r="L217">
            <v>18000</v>
          </cell>
          <cell r="M217" t="str">
            <v>2</v>
          </cell>
        </row>
        <row r="218">
          <cell r="I218">
            <v>9000</v>
          </cell>
          <cell r="L218">
            <v>9000</v>
          </cell>
          <cell r="M218" t="str">
            <v>2</v>
          </cell>
        </row>
        <row r="219">
          <cell r="I219">
            <v>1500</v>
          </cell>
          <cell r="L219">
            <v>1500</v>
          </cell>
          <cell r="M219" t="str">
            <v>2</v>
          </cell>
        </row>
        <row r="220">
          <cell r="I220">
            <v>6000</v>
          </cell>
          <cell r="L220">
            <v>6000</v>
          </cell>
          <cell r="M220" t="str">
            <v>2</v>
          </cell>
        </row>
        <row r="221">
          <cell r="I221">
            <v>2400</v>
          </cell>
          <cell r="L221">
            <v>2400</v>
          </cell>
          <cell r="M221" t="str">
            <v>3</v>
          </cell>
        </row>
        <row r="222">
          <cell r="I222">
            <v>500000</v>
          </cell>
          <cell r="L222">
            <v>500000</v>
          </cell>
          <cell r="M222" t="str">
            <v>3</v>
          </cell>
        </row>
        <row r="223">
          <cell r="I223">
            <v>2801</v>
          </cell>
          <cell r="L223">
            <v>2801</v>
          </cell>
          <cell r="M223" t="str">
            <v>3</v>
          </cell>
        </row>
        <row r="224">
          <cell r="I224">
            <v>12000</v>
          </cell>
          <cell r="L224">
            <v>12000</v>
          </cell>
          <cell r="M224" t="str">
            <v>3</v>
          </cell>
        </row>
        <row r="225">
          <cell r="I225">
            <v>18000</v>
          </cell>
          <cell r="L225">
            <v>18000</v>
          </cell>
          <cell r="M225" t="str">
            <v>3</v>
          </cell>
        </row>
        <row r="226">
          <cell r="I226">
            <v>18000</v>
          </cell>
          <cell r="L226">
            <v>18000</v>
          </cell>
          <cell r="M226" t="str">
            <v>3</v>
          </cell>
        </row>
        <row r="227">
          <cell r="I227">
            <v>270000</v>
          </cell>
          <cell r="L227">
            <v>270000</v>
          </cell>
          <cell r="M227" t="str">
            <v>3</v>
          </cell>
        </row>
        <row r="228">
          <cell r="I228">
            <v>30000</v>
          </cell>
          <cell r="L228">
            <v>30000</v>
          </cell>
          <cell r="M228" t="str">
            <v>3</v>
          </cell>
        </row>
        <row r="229">
          <cell r="I229">
            <v>100000</v>
          </cell>
          <cell r="L229">
            <v>100000</v>
          </cell>
          <cell r="M229" t="str">
            <v>3</v>
          </cell>
        </row>
        <row r="230">
          <cell r="I230">
            <v>1002720</v>
          </cell>
          <cell r="L230">
            <v>1002720</v>
          </cell>
          <cell r="M230" t="str">
            <v>1</v>
          </cell>
        </row>
        <row r="231">
          <cell r="I231">
            <v>18512</v>
          </cell>
          <cell r="L231">
            <v>18512</v>
          </cell>
          <cell r="M231" t="str">
            <v>1</v>
          </cell>
        </row>
        <row r="232">
          <cell r="I232">
            <v>154267</v>
          </cell>
          <cell r="L232">
            <v>154267</v>
          </cell>
          <cell r="M232" t="str">
            <v>1</v>
          </cell>
        </row>
        <row r="233">
          <cell r="I233">
            <v>108000</v>
          </cell>
          <cell r="L233">
            <v>108000</v>
          </cell>
          <cell r="M233" t="str">
            <v>1</v>
          </cell>
        </row>
        <row r="234">
          <cell r="I234">
            <v>50000</v>
          </cell>
          <cell r="L234">
            <v>50000</v>
          </cell>
          <cell r="M234" t="str">
            <v>3</v>
          </cell>
        </row>
        <row r="236">
          <cell r="I236">
            <v>133139</v>
          </cell>
          <cell r="L236">
            <v>133139</v>
          </cell>
        </row>
        <row r="237">
          <cell r="I237">
            <v>3000</v>
          </cell>
          <cell r="L237">
            <v>3000</v>
          </cell>
          <cell r="M237" t="str">
            <v>2</v>
          </cell>
        </row>
        <row r="238">
          <cell r="I238">
            <v>3000</v>
          </cell>
          <cell r="L238">
            <v>3000</v>
          </cell>
          <cell r="M238" t="str">
            <v>2</v>
          </cell>
        </row>
        <row r="239">
          <cell r="I239">
            <v>1200</v>
          </cell>
          <cell r="L239">
            <v>500</v>
          </cell>
          <cell r="M239" t="str">
            <v>2</v>
          </cell>
        </row>
        <row r="240">
          <cell r="I240">
            <v>1200</v>
          </cell>
          <cell r="L240">
            <v>1200</v>
          </cell>
          <cell r="M240" t="str">
            <v>2</v>
          </cell>
        </row>
        <row r="241">
          <cell r="I241">
            <v>1200</v>
          </cell>
          <cell r="L241">
            <v>1200</v>
          </cell>
          <cell r="M241" t="str">
            <v>2</v>
          </cell>
        </row>
        <row r="242">
          <cell r="L242">
            <v>700</v>
          </cell>
          <cell r="M242" t="str">
            <v>2</v>
          </cell>
        </row>
        <row r="243">
          <cell r="I243">
            <v>18000</v>
          </cell>
          <cell r="L243">
            <v>18000</v>
          </cell>
          <cell r="M243" t="str">
            <v>5</v>
          </cell>
        </row>
        <row r="244">
          <cell r="I244">
            <v>73332</v>
          </cell>
          <cell r="L244">
            <v>73332</v>
          </cell>
          <cell r="M244" t="str">
            <v>1</v>
          </cell>
        </row>
        <row r="245">
          <cell r="I245">
            <v>1522</v>
          </cell>
          <cell r="L245">
            <v>1522</v>
          </cell>
          <cell r="M245" t="str">
            <v>1</v>
          </cell>
        </row>
        <row r="246">
          <cell r="I246">
            <v>12685</v>
          </cell>
          <cell r="L246">
            <v>12685</v>
          </cell>
          <cell r="M246" t="str">
            <v>1</v>
          </cell>
        </row>
        <row r="247">
          <cell r="I247">
            <v>18000</v>
          </cell>
          <cell r="L247">
            <v>18000</v>
          </cell>
          <cell r="M247" t="str">
            <v>1</v>
          </cell>
        </row>
        <row r="249">
          <cell r="I249">
            <v>667977</v>
          </cell>
          <cell r="L249">
            <v>667977</v>
          </cell>
        </row>
        <row r="250">
          <cell r="I250">
            <v>9000</v>
          </cell>
          <cell r="L250">
            <v>9000</v>
          </cell>
          <cell r="M250" t="str">
            <v>2</v>
          </cell>
        </row>
        <row r="251">
          <cell r="I251">
            <v>6000</v>
          </cell>
          <cell r="L251">
            <v>6000</v>
          </cell>
          <cell r="M251" t="str">
            <v>2</v>
          </cell>
        </row>
        <row r="252">
          <cell r="I252">
            <v>3000</v>
          </cell>
          <cell r="L252">
            <v>3000</v>
          </cell>
          <cell r="M252" t="str">
            <v>2</v>
          </cell>
        </row>
        <row r="253">
          <cell r="I253">
            <v>1200</v>
          </cell>
          <cell r="L253">
            <v>1200</v>
          </cell>
          <cell r="M253" t="str">
            <v>2</v>
          </cell>
        </row>
        <row r="254">
          <cell r="I254">
            <v>6000</v>
          </cell>
          <cell r="L254">
            <v>6000</v>
          </cell>
          <cell r="M254" t="str">
            <v>2</v>
          </cell>
        </row>
        <row r="255">
          <cell r="I255">
            <v>1200</v>
          </cell>
          <cell r="L255">
            <v>1200</v>
          </cell>
          <cell r="M255" t="str">
            <v>3</v>
          </cell>
        </row>
        <row r="256">
          <cell r="I256">
            <v>18000</v>
          </cell>
          <cell r="L256">
            <v>18000</v>
          </cell>
          <cell r="M256" t="str">
            <v>5</v>
          </cell>
        </row>
        <row r="257">
          <cell r="I257">
            <v>15000</v>
          </cell>
          <cell r="L257">
            <v>15000</v>
          </cell>
          <cell r="M257" t="str">
            <v>5</v>
          </cell>
        </row>
        <row r="258">
          <cell r="I258">
            <v>7000</v>
          </cell>
          <cell r="L258">
            <v>7000</v>
          </cell>
          <cell r="M258" t="str">
            <v>5</v>
          </cell>
        </row>
        <row r="259">
          <cell r="I259">
            <v>448596</v>
          </cell>
          <cell r="L259">
            <v>448596</v>
          </cell>
          <cell r="M259" t="str">
            <v>1</v>
          </cell>
        </row>
        <row r="260">
          <cell r="I260">
            <v>8676</v>
          </cell>
          <cell r="L260">
            <v>8676</v>
          </cell>
          <cell r="M260" t="str">
            <v>1</v>
          </cell>
        </row>
        <row r="261">
          <cell r="I261">
            <v>72305</v>
          </cell>
          <cell r="L261">
            <v>72305</v>
          </cell>
          <cell r="M261" t="str">
            <v>1</v>
          </cell>
        </row>
        <row r="262">
          <cell r="I262">
            <v>72000</v>
          </cell>
          <cell r="L262">
            <v>72000</v>
          </cell>
          <cell r="M262" t="str">
            <v>1</v>
          </cell>
        </row>
        <row r="264">
          <cell r="I264">
            <v>460952</v>
          </cell>
          <cell r="L264">
            <v>460952</v>
          </cell>
        </row>
        <row r="265">
          <cell r="I265">
            <v>6000</v>
          </cell>
          <cell r="L265">
            <v>6000</v>
          </cell>
          <cell r="M265" t="str">
            <v>2</v>
          </cell>
        </row>
        <row r="266">
          <cell r="I266">
            <v>6000</v>
          </cell>
          <cell r="L266">
            <v>6000</v>
          </cell>
          <cell r="M266" t="str">
            <v>2</v>
          </cell>
        </row>
        <row r="267">
          <cell r="I267">
            <v>3000</v>
          </cell>
          <cell r="L267">
            <v>3000</v>
          </cell>
          <cell r="M267" t="str">
            <v>2</v>
          </cell>
        </row>
        <row r="268">
          <cell r="I268">
            <v>349920</v>
          </cell>
          <cell r="L268">
            <v>349920</v>
          </cell>
          <cell r="M268" t="str">
            <v>1</v>
          </cell>
        </row>
        <row r="269">
          <cell r="I269">
            <v>6432</v>
          </cell>
          <cell r="L269">
            <v>6432</v>
          </cell>
          <cell r="M269" t="str">
            <v>1</v>
          </cell>
        </row>
        <row r="270">
          <cell r="I270">
            <v>53600</v>
          </cell>
          <cell r="L270">
            <v>53600</v>
          </cell>
          <cell r="M270" t="str">
            <v>1</v>
          </cell>
        </row>
        <row r="271">
          <cell r="I271">
            <v>36000</v>
          </cell>
          <cell r="L271">
            <v>36000</v>
          </cell>
          <cell r="M271" t="str">
            <v>1</v>
          </cell>
        </row>
        <row r="273">
          <cell r="I273">
            <v>295779</v>
          </cell>
          <cell r="L273">
            <v>295779</v>
          </cell>
        </row>
        <row r="274">
          <cell r="I274">
            <v>3000</v>
          </cell>
          <cell r="L274">
            <v>3000</v>
          </cell>
          <cell r="M274" t="str">
            <v>2</v>
          </cell>
        </row>
        <row r="275">
          <cell r="I275">
            <v>3000</v>
          </cell>
          <cell r="L275">
            <v>3000</v>
          </cell>
          <cell r="M275" t="str">
            <v>2</v>
          </cell>
        </row>
        <row r="276">
          <cell r="I276">
            <v>1200</v>
          </cell>
          <cell r="L276">
            <v>1200</v>
          </cell>
          <cell r="M276" t="str">
            <v>2</v>
          </cell>
        </row>
        <row r="277">
          <cell r="I277">
            <v>1200</v>
          </cell>
          <cell r="L277">
            <v>1200</v>
          </cell>
          <cell r="M277" t="str">
            <v>2</v>
          </cell>
        </row>
        <row r="278">
          <cell r="I278">
            <v>3000</v>
          </cell>
          <cell r="L278">
            <v>3000</v>
          </cell>
          <cell r="M278" t="str">
            <v>2</v>
          </cell>
        </row>
        <row r="279">
          <cell r="I279">
            <v>18000</v>
          </cell>
          <cell r="L279">
            <v>18000</v>
          </cell>
          <cell r="M279" t="str">
            <v>5</v>
          </cell>
        </row>
        <row r="280">
          <cell r="I280">
            <v>194520</v>
          </cell>
          <cell r="L280">
            <v>194520</v>
          </cell>
          <cell r="M280" t="str">
            <v>1</v>
          </cell>
        </row>
        <row r="281">
          <cell r="I281">
            <v>3842</v>
          </cell>
          <cell r="L281">
            <v>3842</v>
          </cell>
          <cell r="M281" t="str">
            <v>1</v>
          </cell>
        </row>
        <row r="282">
          <cell r="I282">
            <v>32017</v>
          </cell>
          <cell r="L282">
            <v>32017</v>
          </cell>
          <cell r="M282" t="str">
            <v>1</v>
          </cell>
        </row>
        <row r="283">
          <cell r="I283">
            <v>36000</v>
          </cell>
          <cell r="L283">
            <v>36000</v>
          </cell>
          <cell r="M283" t="str">
            <v>1</v>
          </cell>
        </row>
        <row r="285">
          <cell r="I285">
            <v>67752305.840000004</v>
          </cell>
          <cell r="L285">
            <v>66795569.190000005</v>
          </cell>
        </row>
        <row r="286">
          <cell r="I286">
            <v>200000</v>
          </cell>
          <cell r="L286">
            <v>200000</v>
          </cell>
          <cell r="M286" t="str">
            <v>9</v>
          </cell>
        </row>
        <row r="287">
          <cell r="I287">
            <v>1607142.8400000005</v>
          </cell>
          <cell r="L287">
            <v>1607142.8400000005</v>
          </cell>
          <cell r="M287" t="str">
            <v>9</v>
          </cell>
        </row>
        <row r="288">
          <cell r="I288">
            <v>1300000</v>
          </cell>
          <cell r="L288">
            <v>1300000</v>
          </cell>
          <cell r="M288" t="str">
            <v>9</v>
          </cell>
        </row>
        <row r="289">
          <cell r="I289">
            <v>90000</v>
          </cell>
          <cell r="L289">
            <v>90000</v>
          </cell>
          <cell r="M289" t="str">
            <v>2</v>
          </cell>
        </row>
        <row r="290">
          <cell r="I290">
            <v>90000</v>
          </cell>
          <cell r="L290">
            <v>90000</v>
          </cell>
          <cell r="M290" t="str">
            <v>2</v>
          </cell>
        </row>
        <row r="291">
          <cell r="I291">
            <v>24000</v>
          </cell>
          <cell r="L291">
            <v>24000</v>
          </cell>
          <cell r="M291" t="str">
            <v>2</v>
          </cell>
        </row>
        <row r="292">
          <cell r="I292">
            <v>24000</v>
          </cell>
          <cell r="L292">
            <v>24000</v>
          </cell>
          <cell r="M292" t="str">
            <v>2</v>
          </cell>
        </row>
        <row r="293">
          <cell r="L293">
            <v>1500000</v>
          </cell>
          <cell r="M293" t="str">
            <v>2</v>
          </cell>
        </row>
        <row r="294">
          <cell r="I294">
            <v>24000</v>
          </cell>
          <cell r="L294">
            <v>24000</v>
          </cell>
          <cell r="M294" t="str">
            <v>2</v>
          </cell>
        </row>
        <row r="295">
          <cell r="I295">
            <v>12000000</v>
          </cell>
          <cell r="L295">
            <v>13500000</v>
          </cell>
          <cell r="M295" t="str">
            <v>3</v>
          </cell>
        </row>
        <row r="296">
          <cell r="I296">
            <v>18000</v>
          </cell>
          <cell r="L296">
            <v>18000</v>
          </cell>
          <cell r="M296" t="str">
            <v>3</v>
          </cell>
        </row>
        <row r="297">
          <cell r="I297">
            <v>90000</v>
          </cell>
          <cell r="L297">
            <v>90000</v>
          </cell>
          <cell r="M297" t="str">
            <v>3</v>
          </cell>
        </row>
        <row r="298">
          <cell r="I298">
            <v>75000</v>
          </cell>
          <cell r="L298">
            <v>75000</v>
          </cell>
          <cell r="M298" t="str">
            <v>3</v>
          </cell>
        </row>
        <row r="299">
          <cell r="I299">
            <v>500000</v>
          </cell>
          <cell r="L299">
            <v>500000</v>
          </cell>
          <cell r="M299" t="str">
            <v>3</v>
          </cell>
        </row>
        <row r="300">
          <cell r="I300">
            <v>150000</v>
          </cell>
          <cell r="L300">
            <v>260187</v>
          </cell>
          <cell r="M300" t="str">
            <v>3</v>
          </cell>
        </row>
        <row r="301">
          <cell r="I301">
            <v>12000</v>
          </cell>
          <cell r="L301">
            <v>12000</v>
          </cell>
          <cell r="M301" t="str">
            <v>3</v>
          </cell>
        </row>
        <row r="302">
          <cell r="I302">
            <v>12000</v>
          </cell>
          <cell r="L302">
            <v>12000</v>
          </cell>
          <cell r="M302" t="str">
            <v>3</v>
          </cell>
        </row>
        <row r="303">
          <cell r="I303">
            <v>12000</v>
          </cell>
          <cell r="L303">
            <v>12000</v>
          </cell>
          <cell r="M303" t="str">
            <v>3</v>
          </cell>
        </row>
        <row r="304">
          <cell r="I304">
            <v>48000</v>
          </cell>
          <cell r="L304">
            <v>48000</v>
          </cell>
          <cell r="M304" t="str">
            <v>3</v>
          </cell>
        </row>
        <row r="305">
          <cell r="I305">
            <v>90000</v>
          </cell>
          <cell r="L305">
            <v>90000</v>
          </cell>
          <cell r="M305" t="str">
            <v>3</v>
          </cell>
        </row>
        <row r="306">
          <cell r="I306">
            <v>600000</v>
          </cell>
          <cell r="L306">
            <v>600000</v>
          </cell>
          <cell r="M306" t="str">
            <v>3</v>
          </cell>
        </row>
        <row r="307">
          <cell r="I307">
            <v>6000000</v>
          </cell>
          <cell r="L307">
            <v>4500000</v>
          </cell>
          <cell r="M307" t="str">
            <v>4</v>
          </cell>
        </row>
        <row r="308">
          <cell r="I308">
            <v>2471412</v>
          </cell>
          <cell r="L308">
            <v>2471412</v>
          </cell>
          <cell r="M308" t="str">
            <v>4</v>
          </cell>
        </row>
        <row r="309">
          <cell r="I309">
            <v>12000</v>
          </cell>
          <cell r="L309">
            <v>12000</v>
          </cell>
          <cell r="M309" t="str">
            <v>5</v>
          </cell>
        </row>
        <row r="310">
          <cell r="I310">
            <v>1200000</v>
          </cell>
          <cell r="L310">
            <v>1200000</v>
          </cell>
          <cell r="M310" t="str">
            <v>6</v>
          </cell>
        </row>
        <row r="311">
          <cell r="I311">
            <v>6000000</v>
          </cell>
          <cell r="L311">
            <v>0</v>
          </cell>
          <cell r="M311" t="str">
            <v>6</v>
          </cell>
        </row>
        <row r="312">
          <cell r="I312">
            <v>1263072</v>
          </cell>
          <cell r="L312">
            <v>1263072</v>
          </cell>
          <cell r="M312" t="str">
            <v>1</v>
          </cell>
        </row>
        <row r="313">
          <cell r="I313">
            <v>22252</v>
          </cell>
          <cell r="L313">
            <v>22252</v>
          </cell>
          <cell r="M313" t="str">
            <v>1</v>
          </cell>
        </row>
        <row r="314">
          <cell r="I314">
            <v>185427</v>
          </cell>
          <cell r="L314">
            <v>185427</v>
          </cell>
          <cell r="M314" t="str">
            <v>1</v>
          </cell>
        </row>
        <row r="315">
          <cell r="I315">
            <v>4400000</v>
          </cell>
          <cell r="L315">
            <v>4400000</v>
          </cell>
          <cell r="M315" t="str">
            <v>1</v>
          </cell>
        </row>
        <row r="316">
          <cell r="I316">
            <v>72000</v>
          </cell>
          <cell r="L316">
            <v>72000</v>
          </cell>
          <cell r="M316" t="str">
            <v>1</v>
          </cell>
        </row>
        <row r="317">
          <cell r="L317">
            <v>1500000</v>
          </cell>
          <cell r="M317" t="str">
            <v>2</v>
          </cell>
        </row>
        <row r="318">
          <cell r="I318">
            <v>30000</v>
          </cell>
          <cell r="L318">
            <v>14404.35</v>
          </cell>
          <cell r="M318" t="str">
            <v>3</v>
          </cell>
        </row>
        <row r="319">
          <cell r="I319">
            <v>300000</v>
          </cell>
          <cell r="L319">
            <v>300000</v>
          </cell>
          <cell r="M319" t="str">
            <v>3</v>
          </cell>
        </row>
        <row r="320">
          <cell r="I320">
            <v>50000</v>
          </cell>
          <cell r="L320">
            <v>50000</v>
          </cell>
          <cell r="M320" t="str">
            <v>3</v>
          </cell>
        </row>
        <row r="321">
          <cell r="I321">
            <v>90000</v>
          </cell>
          <cell r="L321">
            <v>72000</v>
          </cell>
          <cell r="M321" t="str">
            <v>3</v>
          </cell>
        </row>
        <row r="322">
          <cell r="I322">
            <v>8000000</v>
          </cell>
          <cell r="L322">
            <v>6500000</v>
          </cell>
          <cell r="M322" t="str">
            <v>3</v>
          </cell>
        </row>
        <row r="323">
          <cell r="I323">
            <v>7000000</v>
          </cell>
          <cell r="L323">
            <v>8126700</v>
          </cell>
          <cell r="M323" t="str">
            <v>4</v>
          </cell>
        </row>
        <row r="324">
          <cell r="I324">
            <v>3000000</v>
          </cell>
          <cell r="L324">
            <v>5000000</v>
          </cell>
          <cell r="M324" t="str">
            <v>5</v>
          </cell>
        </row>
        <row r="325">
          <cell r="I325">
            <v>600000</v>
          </cell>
          <cell r="L325">
            <v>600000</v>
          </cell>
          <cell r="M325" t="str">
            <v>3</v>
          </cell>
        </row>
        <row r="326">
          <cell r="I326">
            <v>90000</v>
          </cell>
          <cell r="L326">
            <v>429972</v>
          </cell>
          <cell r="M326" t="str">
            <v>3</v>
          </cell>
        </row>
        <row r="327">
          <cell r="I327">
            <v>10000000</v>
          </cell>
          <cell r="L327">
            <v>10000000</v>
          </cell>
          <cell r="M327" t="str">
            <v>3</v>
          </cell>
        </row>
        <row r="328">
          <cell r="I328">
            <v>0</v>
          </cell>
          <cell r="L328">
            <v>0</v>
          </cell>
          <cell r="M328" t="str">
            <v>5</v>
          </cell>
        </row>
        <row r="330">
          <cell r="I330">
            <v>4283157</v>
          </cell>
          <cell r="L330">
            <v>4283157</v>
          </cell>
        </row>
        <row r="331">
          <cell r="I331">
            <v>90000</v>
          </cell>
          <cell r="L331">
            <v>90000</v>
          </cell>
          <cell r="M331" t="str">
            <v>2</v>
          </cell>
        </row>
        <row r="332">
          <cell r="I332">
            <v>90000</v>
          </cell>
          <cell r="L332">
            <v>90000</v>
          </cell>
          <cell r="M332" t="str">
            <v>2</v>
          </cell>
        </row>
        <row r="333">
          <cell r="I333">
            <v>90000</v>
          </cell>
          <cell r="L333">
            <v>90000</v>
          </cell>
          <cell r="M333" t="str">
            <v>2</v>
          </cell>
        </row>
        <row r="334">
          <cell r="I334">
            <v>30000</v>
          </cell>
          <cell r="L334">
            <v>30000</v>
          </cell>
          <cell r="M334" t="str">
            <v>2</v>
          </cell>
        </row>
        <row r="335">
          <cell r="I335">
            <v>24000</v>
          </cell>
          <cell r="L335">
            <v>24000</v>
          </cell>
          <cell r="M335" t="str">
            <v>2</v>
          </cell>
        </row>
        <row r="336">
          <cell r="I336">
            <v>60000</v>
          </cell>
          <cell r="L336">
            <v>60000</v>
          </cell>
          <cell r="M336" t="str">
            <v>2</v>
          </cell>
        </row>
        <row r="337">
          <cell r="I337">
            <v>6000</v>
          </cell>
          <cell r="L337">
            <v>6000</v>
          </cell>
          <cell r="M337" t="str">
            <v>3</v>
          </cell>
        </row>
        <row r="338">
          <cell r="I338">
            <v>9000</v>
          </cell>
          <cell r="L338">
            <v>9000</v>
          </cell>
          <cell r="M338" t="str">
            <v>3</v>
          </cell>
        </row>
        <row r="339">
          <cell r="I339">
            <v>60000</v>
          </cell>
          <cell r="L339">
            <v>60000</v>
          </cell>
          <cell r="M339" t="str">
            <v>5</v>
          </cell>
        </row>
        <row r="340">
          <cell r="I340">
            <v>90000</v>
          </cell>
          <cell r="L340">
            <v>90000</v>
          </cell>
          <cell r="M340" t="str">
            <v>5</v>
          </cell>
        </row>
        <row r="341">
          <cell r="I341">
            <v>12000</v>
          </cell>
          <cell r="L341">
            <v>12000</v>
          </cell>
          <cell r="M341" t="str">
            <v>5</v>
          </cell>
        </row>
        <row r="342">
          <cell r="I342">
            <v>6000</v>
          </cell>
          <cell r="L342">
            <v>6000</v>
          </cell>
          <cell r="M342" t="str">
            <v>5</v>
          </cell>
        </row>
        <row r="343">
          <cell r="I343">
            <v>9000</v>
          </cell>
          <cell r="L343">
            <v>9000</v>
          </cell>
          <cell r="M343" t="str">
            <v>5</v>
          </cell>
        </row>
        <row r="344">
          <cell r="I344">
            <v>12000</v>
          </cell>
          <cell r="L344">
            <v>12000</v>
          </cell>
          <cell r="M344" t="str">
            <v>5</v>
          </cell>
        </row>
        <row r="345">
          <cell r="I345">
            <v>2837736</v>
          </cell>
          <cell r="L345">
            <v>2837736</v>
          </cell>
          <cell r="M345" t="str">
            <v>1</v>
          </cell>
        </row>
        <row r="346">
          <cell r="I346">
            <v>53291</v>
          </cell>
          <cell r="L346">
            <v>53291</v>
          </cell>
          <cell r="M346" t="str">
            <v>1</v>
          </cell>
        </row>
        <row r="347">
          <cell r="I347">
            <v>444130</v>
          </cell>
          <cell r="L347">
            <v>444130</v>
          </cell>
          <cell r="M347" t="str">
            <v>1</v>
          </cell>
        </row>
        <row r="348">
          <cell r="I348">
            <v>360000</v>
          </cell>
          <cell r="L348">
            <v>360000</v>
          </cell>
          <cell r="M348" t="str">
            <v>1</v>
          </cell>
        </row>
        <row r="350">
          <cell r="I350">
            <v>1269901</v>
          </cell>
          <cell r="L350">
            <v>1269901</v>
          </cell>
        </row>
        <row r="351">
          <cell r="I351">
            <v>24000</v>
          </cell>
          <cell r="L351">
            <v>24000</v>
          </cell>
          <cell r="M351" t="str">
            <v>2</v>
          </cell>
        </row>
        <row r="352">
          <cell r="I352">
            <v>24000</v>
          </cell>
          <cell r="L352">
            <v>24000</v>
          </cell>
          <cell r="M352" t="str">
            <v>2</v>
          </cell>
        </row>
        <row r="353">
          <cell r="I353">
            <v>6000</v>
          </cell>
          <cell r="L353">
            <v>6000</v>
          </cell>
          <cell r="M353" t="str">
            <v>2</v>
          </cell>
        </row>
        <row r="354">
          <cell r="I354">
            <v>6000</v>
          </cell>
          <cell r="L354">
            <v>6000</v>
          </cell>
          <cell r="M354" t="str">
            <v>2</v>
          </cell>
        </row>
        <row r="355">
          <cell r="I355">
            <v>72000</v>
          </cell>
          <cell r="L355">
            <v>72000</v>
          </cell>
          <cell r="M355" t="str">
            <v>3</v>
          </cell>
        </row>
        <row r="356">
          <cell r="I356">
            <v>12000</v>
          </cell>
          <cell r="L356">
            <v>12000</v>
          </cell>
          <cell r="M356" t="str">
            <v>5</v>
          </cell>
        </row>
        <row r="357">
          <cell r="I357">
            <v>848340</v>
          </cell>
          <cell r="L357">
            <v>848340</v>
          </cell>
          <cell r="M357" t="str">
            <v>1</v>
          </cell>
        </row>
        <row r="358">
          <cell r="I358">
            <v>16237</v>
          </cell>
          <cell r="L358">
            <v>16237</v>
          </cell>
          <cell r="M358" t="str">
            <v>1</v>
          </cell>
        </row>
        <row r="359">
          <cell r="I359">
            <v>135324</v>
          </cell>
          <cell r="L359">
            <v>135324</v>
          </cell>
          <cell r="M359" t="str">
            <v>1</v>
          </cell>
        </row>
        <row r="360">
          <cell r="I360">
            <v>126000</v>
          </cell>
          <cell r="L360">
            <v>126000</v>
          </cell>
          <cell r="M360" t="str">
            <v>1</v>
          </cell>
        </row>
        <row r="362">
          <cell r="I362">
            <v>759393</v>
          </cell>
          <cell r="L362">
            <v>1279393</v>
          </cell>
        </row>
        <row r="363">
          <cell r="I363">
            <v>12000</v>
          </cell>
          <cell r="L363">
            <v>12000</v>
          </cell>
          <cell r="M363" t="str">
            <v>2</v>
          </cell>
        </row>
        <row r="364">
          <cell r="I364">
            <v>6000</v>
          </cell>
          <cell r="L364">
            <v>6000</v>
          </cell>
          <cell r="M364" t="str">
            <v>2</v>
          </cell>
        </row>
        <row r="365">
          <cell r="I365">
            <v>36000</v>
          </cell>
          <cell r="L365">
            <v>36000</v>
          </cell>
          <cell r="M365" t="str">
            <v>3</v>
          </cell>
        </row>
        <row r="366">
          <cell r="I366">
            <v>180000</v>
          </cell>
          <cell r="L366">
            <v>700000</v>
          </cell>
          <cell r="M366" t="str">
            <v>3</v>
          </cell>
        </row>
        <row r="367">
          <cell r="I367">
            <v>30000</v>
          </cell>
          <cell r="L367">
            <v>51000</v>
          </cell>
          <cell r="M367" t="str">
            <v>3</v>
          </cell>
        </row>
        <row r="368">
          <cell r="I368">
            <v>6000</v>
          </cell>
          <cell r="L368">
            <v>0</v>
          </cell>
          <cell r="M368" t="str">
            <v>5</v>
          </cell>
        </row>
        <row r="369">
          <cell r="I369">
            <v>15000</v>
          </cell>
          <cell r="L369">
            <v>0</v>
          </cell>
          <cell r="M369" t="str">
            <v>5</v>
          </cell>
        </row>
        <row r="370">
          <cell r="I370">
            <v>356532</v>
          </cell>
          <cell r="L370">
            <v>356532</v>
          </cell>
          <cell r="M370" t="str">
            <v>1</v>
          </cell>
        </row>
        <row r="371">
          <cell r="I371">
            <v>6843</v>
          </cell>
          <cell r="L371">
            <v>6843</v>
          </cell>
          <cell r="M371" t="str">
            <v>1</v>
          </cell>
        </row>
        <row r="372">
          <cell r="I372">
            <v>57018</v>
          </cell>
          <cell r="L372">
            <v>57018</v>
          </cell>
          <cell r="M372" t="str">
            <v>1</v>
          </cell>
        </row>
        <row r="373">
          <cell r="I373">
            <v>54000</v>
          </cell>
          <cell r="L373">
            <v>54000</v>
          </cell>
          <cell r="M373" t="str">
            <v>1</v>
          </cell>
        </row>
        <row r="375">
          <cell r="I375">
            <v>1209203</v>
          </cell>
          <cell r="L375">
            <v>1209203</v>
          </cell>
        </row>
        <row r="376">
          <cell r="I376">
            <v>6000</v>
          </cell>
          <cell r="L376">
            <v>6000</v>
          </cell>
          <cell r="M376" t="str">
            <v>2</v>
          </cell>
        </row>
        <row r="377">
          <cell r="I377">
            <v>30000</v>
          </cell>
          <cell r="L377">
            <v>30000</v>
          </cell>
          <cell r="M377" t="str">
            <v>2</v>
          </cell>
        </row>
        <row r="378">
          <cell r="I378">
            <v>3000</v>
          </cell>
          <cell r="L378">
            <v>3000</v>
          </cell>
          <cell r="M378" t="str">
            <v>2</v>
          </cell>
        </row>
        <row r="379">
          <cell r="I379">
            <v>24000</v>
          </cell>
          <cell r="L379">
            <v>24000</v>
          </cell>
          <cell r="M379" t="str">
            <v>2</v>
          </cell>
        </row>
        <row r="380">
          <cell r="I380">
            <v>9000</v>
          </cell>
          <cell r="L380">
            <v>9000</v>
          </cell>
          <cell r="M380" t="str">
            <v>2</v>
          </cell>
        </row>
        <row r="381">
          <cell r="I381">
            <v>30000</v>
          </cell>
          <cell r="L381">
            <v>30000</v>
          </cell>
          <cell r="M381" t="str">
            <v>2</v>
          </cell>
        </row>
        <row r="382">
          <cell r="I382">
            <v>90000</v>
          </cell>
          <cell r="L382">
            <v>120000</v>
          </cell>
          <cell r="M382" t="str">
            <v>3</v>
          </cell>
        </row>
        <row r="383">
          <cell r="I383">
            <v>30000</v>
          </cell>
          <cell r="L383">
            <v>0</v>
          </cell>
          <cell r="M383" t="str">
            <v>3</v>
          </cell>
        </row>
        <row r="384">
          <cell r="I384">
            <v>30000</v>
          </cell>
          <cell r="L384">
            <v>30000</v>
          </cell>
          <cell r="M384" t="str">
            <v>5</v>
          </cell>
        </row>
        <row r="385">
          <cell r="I385">
            <v>12000</v>
          </cell>
          <cell r="L385">
            <v>12000</v>
          </cell>
          <cell r="M385" t="str">
            <v>5</v>
          </cell>
        </row>
        <row r="386">
          <cell r="I386">
            <v>6000</v>
          </cell>
          <cell r="L386">
            <v>6000</v>
          </cell>
          <cell r="M386" t="str">
            <v>5</v>
          </cell>
        </row>
        <row r="387">
          <cell r="I387">
            <v>686772</v>
          </cell>
          <cell r="L387">
            <v>686772</v>
          </cell>
          <cell r="M387" t="str">
            <v>1</v>
          </cell>
        </row>
        <row r="388">
          <cell r="I388">
            <v>13545</v>
          </cell>
          <cell r="L388">
            <v>13545</v>
          </cell>
          <cell r="M388" t="str">
            <v>1</v>
          </cell>
        </row>
        <row r="389">
          <cell r="I389">
            <v>112886</v>
          </cell>
          <cell r="L389">
            <v>112886</v>
          </cell>
          <cell r="M389" t="str">
            <v>1</v>
          </cell>
        </row>
        <row r="390">
          <cell r="I390">
            <v>126000</v>
          </cell>
          <cell r="L390">
            <v>126000</v>
          </cell>
          <cell r="M390" t="str">
            <v>1</v>
          </cell>
        </row>
        <row r="392">
          <cell r="I392">
            <v>711474</v>
          </cell>
          <cell r="L392">
            <v>716574</v>
          </cell>
        </row>
        <row r="393">
          <cell r="I393">
            <v>9000</v>
          </cell>
          <cell r="L393">
            <v>9000</v>
          </cell>
          <cell r="M393" t="str">
            <v>2</v>
          </cell>
        </row>
        <row r="394">
          <cell r="I394">
            <v>12000</v>
          </cell>
          <cell r="L394">
            <v>12000</v>
          </cell>
          <cell r="M394" t="str">
            <v>2</v>
          </cell>
        </row>
        <row r="395">
          <cell r="I395">
            <v>1200</v>
          </cell>
          <cell r="L395">
            <v>1200</v>
          </cell>
          <cell r="M395" t="str">
            <v>2</v>
          </cell>
        </row>
        <row r="396">
          <cell r="I396">
            <v>900</v>
          </cell>
          <cell r="L396">
            <v>900</v>
          </cell>
          <cell r="M396" t="str">
            <v>2</v>
          </cell>
        </row>
        <row r="397">
          <cell r="I397">
            <v>1200</v>
          </cell>
          <cell r="L397">
            <v>1200</v>
          </cell>
          <cell r="M397" t="str">
            <v>2</v>
          </cell>
        </row>
        <row r="398">
          <cell r="I398">
            <v>600</v>
          </cell>
          <cell r="L398">
            <v>600</v>
          </cell>
          <cell r="M398" t="str">
            <v>2</v>
          </cell>
        </row>
        <row r="399">
          <cell r="I399">
            <v>900</v>
          </cell>
          <cell r="L399">
            <v>6000</v>
          </cell>
          <cell r="M399" t="str">
            <v>3</v>
          </cell>
        </row>
        <row r="400">
          <cell r="I400">
            <v>1200</v>
          </cell>
          <cell r="L400">
            <v>1200</v>
          </cell>
          <cell r="M400" t="str">
            <v>3</v>
          </cell>
        </row>
        <row r="401">
          <cell r="I401">
            <v>6000</v>
          </cell>
          <cell r="L401">
            <v>6000</v>
          </cell>
          <cell r="M401" t="str">
            <v>5</v>
          </cell>
        </row>
        <row r="402">
          <cell r="I402">
            <v>3000</v>
          </cell>
          <cell r="L402">
            <v>3000</v>
          </cell>
          <cell r="M402" t="str">
            <v>5</v>
          </cell>
        </row>
        <row r="403">
          <cell r="I403">
            <v>2400</v>
          </cell>
          <cell r="L403">
            <v>2400</v>
          </cell>
          <cell r="M403" t="str">
            <v>5</v>
          </cell>
        </row>
        <row r="404">
          <cell r="I404">
            <v>546468</v>
          </cell>
          <cell r="L404">
            <v>546468</v>
          </cell>
          <cell r="M404" t="str">
            <v>1</v>
          </cell>
        </row>
        <row r="405">
          <cell r="I405">
            <v>9707</v>
          </cell>
          <cell r="L405">
            <v>9707</v>
          </cell>
          <cell r="M405" t="str">
            <v>1</v>
          </cell>
        </row>
        <row r="406">
          <cell r="I406">
            <v>80899</v>
          </cell>
          <cell r="L406">
            <v>80899</v>
          </cell>
          <cell r="M406" t="str">
            <v>1</v>
          </cell>
        </row>
        <row r="407">
          <cell r="I407">
            <v>36000</v>
          </cell>
          <cell r="L407">
            <v>36000</v>
          </cell>
          <cell r="M407" t="str">
            <v>1</v>
          </cell>
        </row>
        <row r="409">
          <cell r="I409">
            <v>659420</v>
          </cell>
          <cell r="L409">
            <v>659420</v>
          </cell>
        </row>
        <row r="410">
          <cell r="I410">
            <v>4800</v>
          </cell>
          <cell r="L410">
            <v>4800</v>
          </cell>
          <cell r="M410" t="str">
            <v>2</v>
          </cell>
        </row>
        <row r="411">
          <cell r="I411">
            <v>2400</v>
          </cell>
          <cell r="L411">
            <v>2400</v>
          </cell>
          <cell r="M411" t="str">
            <v>2</v>
          </cell>
        </row>
        <row r="412">
          <cell r="I412">
            <v>1500</v>
          </cell>
          <cell r="L412">
            <v>1500</v>
          </cell>
          <cell r="M412" t="str">
            <v>2</v>
          </cell>
        </row>
        <row r="413">
          <cell r="I413">
            <v>3000</v>
          </cell>
          <cell r="L413">
            <v>3000</v>
          </cell>
          <cell r="M413" t="str">
            <v>2</v>
          </cell>
        </row>
        <row r="414">
          <cell r="I414">
            <v>1200</v>
          </cell>
          <cell r="L414">
            <v>1200</v>
          </cell>
          <cell r="M414" t="str">
            <v>2</v>
          </cell>
        </row>
        <row r="415">
          <cell r="I415">
            <v>505488</v>
          </cell>
          <cell r="L415">
            <v>505488</v>
          </cell>
          <cell r="M415" t="str">
            <v>1</v>
          </cell>
        </row>
        <row r="416">
          <cell r="I416">
            <v>9325</v>
          </cell>
          <cell r="L416">
            <v>9325</v>
          </cell>
          <cell r="M416" t="str">
            <v>1</v>
          </cell>
        </row>
        <row r="417">
          <cell r="I417">
            <v>77707</v>
          </cell>
          <cell r="L417">
            <v>77707</v>
          </cell>
          <cell r="M417" t="str">
            <v>1</v>
          </cell>
        </row>
        <row r="418">
          <cell r="I418">
            <v>54000</v>
          </cell>
          <cell r="L418">
            <v>54000</v>
          </cell>
          <cell r="M418" t="str">
            <v>1</v>
          </cell>
        </row>
        <row r="420">
          <cell r="I420">
            <v>685056</v>
          </cell>
          <cell r="L420">
            <v>685056</v>
          </cell>
        </row>
        <row r="421">
          <cell r="I421">
            <v>3000</v>
          </cell>
          <cell r="L421">
            <v>3000</v>
          </cell>
          <cell r="M421" t="str">
            <v>2</v>
          </cell>
        </row>
        <row r="422">
          <cell r="I422">
            <v>3000</v>
          </cell>
          <cell r="L422">
            <v>3000</v>
          </cell>
          <cell r="M422" t="str">
            <v>2</v>
          </cell>
        </row>
        <row r="423">
          <cell r="I423">
            <v>1200</v>
          </cell>
          <cell r="L423">
            <v>1200</v>
          </cell>
          <cell r="M423" t="str">
            <v>2</v>
          </cell>
        </row>
        <row r="424">
          <cell r="I424">
            <v>1800</v>
          </cell>
          <cell r="L424">
            <v>1800</v>
          </cell>
          <cell r="M424" t="str">
            <v>2</v>
          </cell>
        </row>
        <row r="425">
          <cell r="I425">
            <v>1200</v>
          </cell>
          <cell r="L425">
            <v>1200</v>
          </cell>
          <cell r="M425" t="str">
            <v>2</v>
          </cell>
        </row>
        <row r="426">
          <cell r="I426">
            <v>1200</v>
          </cell>
          <cell r="L426">
            <v>1200</v>
          </cell>
          <cell r="M426" t="str">
            <v>3</v>
          </cell>
        </row>
        <row r="427">
          <cell r="I427">
            <v>528972</v>
          </cell>
          <cell r="L427">
            <v>528972</v>
          </cell>
          <cell r="M427" t="str">
            <v>1</v>
          </cell>
        </row>
        <row r="428">
          <cell r="I428">
            <v>9716</v>
          </cell>
          <cell r="L428">
            <v>9716</v>
          </cell>
          <cell r="M428" t="str">
            <v>1</v>
          </cell>
        </row>
        <row r="429">
          <cell r="I429">
            <v>80968</v>
          </cell>
          <cell r="L429">
            <v>80968</v>
          </cell>
          <cell r="M429" t="str">
            <v>1</v>
          </cell>
        </row>
        <row r="430">
          <cell r="I430">
            <v>54000</v>
          </cell>
          <cell r="L430">
            <v>54000</v>
          </cell>
          <cell r="M430" t="str">
            <v>1</v>
          </cell>
        </row>
        <row r="432">
          <cell r="I432">
            <v>496387</v>
          </cell>
          <cell r="L432">
            <v>496387</v>
          </cell>
        </row>
        <row r="433">
          <cell r="I433">
            <v>1200</v>
          </cell>
          <cell r="L433">
            <v>1200</v>
          </cell>
          <cell r="M433" t="str">
            <v>2</v>
          </cell>
        </row>
        <row r="434">
          <cell r="I434">
            <v>1200</v>
          </cell>
          <cell r="L434">
            <v>1200</v>
          </cell>
          <cell r="M434" t="str">
            <v>2</v>
          </cell>
        </row>
        <row r="435">
          <cell r="I435">
            <v>1200</v>
          </cell>
          <cell r="L435">
            <v>1200</v>
          </cell>
          <cell r="M435" t="str">
            <v>2</v>
          </cell>
        </row>
        <row r="436">
          <cell r="I436">
            <v>1200</v>
          </cell>
          <cell r="L436">
            <v>1200</v>
          </cell>
          <cell r="M436" t="str">
            <v>2</v>
          </cell>
        </row>
        <row r="437">
          <cell r="I437">
            <v>389412</v>
          </cell>
          <cell r="L437">
            <v>389412</v>
          </cell>
          <cell r="M437" t="str">
            <v>1</v>
          </cell>
        </row>
        <row r="438">
          <cell r="I438">
            <v>7090</v>
          </cell>
          <cell r="L438">
            <v>7090</v>
          </cell>
          <cell r="M438" t="str">
            <v>1</v>
          </cell>
        </row>
        <row r="439">
          <cell r="I439">
            <v>59085</v>
          </cell>
          <cell r="L439">
            <v>59085</v>
          </cell>
          <cell r="M439" t="str">
            <v>1</v>
          </cell>
        </row>
        <row r="440">
          <cell r="I440">
            <v>36000</v>
          </cell>
          <cell r="L440">
            <v>36000</v>
          </cell>
          <cell r="M440" t="str">
            <v>1</v>
          </cell>
        </row>
        <row r="441">
          <cell r="M441" t="str">
            <v/>
          </cell>
        </row>
        <row r="442">
          <cell r="I442">
            <v>274962</v>
          </cell>
          <cell r="L442">
            <v>274962</v>
          </cell>
          <cell r="M442" t="str">
            <v/>
          </cell>
        </row>
        <row r="443">
          <cell r="I443">
            <v>219948</v>
          </cell>
          <cell r="L443">
            <v>219948</v>
          </cell>
          <cell r="M443" t="str">
            <v>1</v>
          </cell>
        </row>
        <row r="444">
          <cell r="I444">
            <v>3966</v>
          </cell>
          <cell r="L444">
            <v>3966</v>
          </cell>
          <cell r="M444" t="str">
            <v>1</v>
          </cell>
        </row>
        <row r="445">
          <cell r="I445">
            <v>33048</v>
          </cell>
          <cell r="L445">
            <v>33048</v>
          </cell>
          <cell r="M445" t="str">
            <v>1</v>
          </cell>
        </row>
        <row r="446">
          <cell r="I446">
            <v>18000</v>
          </cell>
          <cell r="L446">
            <v>18000</v>
          </cell>
          <cell r="M446" t="str">
            <v>1</v>
          </cell>
        </row>
        <row r="448">
          <cell r="I448">
            <v>1104511.1000000001</v>
          </cell>
          <cell r="L448">
            <v>2104511.1</v>
          </cell>
        </row>
        <row r="449">
          <cell r="I449">
            <v>780960</v>
          </cell>
          <cell r="L449">
            <v>780960</v>
          </cell>
          <cell r="M449" t="str">
            <v>1</v>
          </cell>
        </row>
        <row r="450">
          <cell r="I450">
            <v>14216</v>
          </cell>
          <cell r="L450">
            <v>14216</v>
          </cell>
          <cell r="M450" t="str">
            <v>1</v>
          </cell>
        </row>
        <row r="451">
          <cell r="I451">
            <v>118467</v>
          </cell>
          <cell r="L451">
            <v>118467</v>
          </cell>
          <cell r="M451" t="str">
            <v>1</v>
          </cell>
        </row>
        <row r="452">
          <cell r="I452">
            <v>72000</v>
          </cell>
          <cell r="L452">
            <v>72000</v>
          </cell>
          <cell r="M452" t="str">
            <v>1</v>
          </cell>
        </row>
        <row r="453">
          <cell r="I453">
            <v>1200</v>
          </cell>
          <cell r="L453">
            <v>1200</v>
          </cell>
          <cell r="M453" t="str">
            <v>2</v>
          </cell>
        </row>
        <row r="454">
          <cell r="I454">
            <v>1200</v>
          </cell>
          <cell r="L454">
            <v>1200</v>
          </cell>
          <cell r="M454" t="str">
            <v>2</v>
          </cell>
        </row>
        <row r="455">
          <cell r="I455">
            <v>24000</v>
          </cell>
          <cell r="L455">
            <v>24000</v>
          </cell>
          <cell r="M455" t="str">
            <v>2</v>
          </cell>
        </row>
        <row r="456">
          <cell r="I456">
            <v>15000</v>
          </cell>
          <cell r="L456">
            <v>15000</v>
          </cell>
          <cell r="M456" t="str">
            <v>2</v>
          </cell>
        </row>
        <row r="457">
          <cell r="I457">
            <v>3000</v>
          </cell>
          <cell r="L457">
            <v>3000</v>
          </cell>
          <cell r="M457" t="str">
            <v>3</v>
          </cell>
        </row>
        <row r="458">
          <cell r="L458">
            <v>1000000</v>
          </cell>
          <cell r="M458" t="str">
            <v>3</v>
          </cell>
        </row>
        <row r="459">
          <cell r="I459">
            <v>60000</v>
          </cell>
          <cell r="L459">
            <v>60000</v>
          </cell>
          <cell r="M459" t="str">
            <v>3</v>
          </cell>
        </row>
        <row r="460">
          <cell r="I460">
            <v>2468.1</v>
          </cell>
          <cell r="L460">
            <v>2468.1</v>
          </cell>
          <cell r="M460" t="str">
            <v>3</v>
          </cell>
        </row>
        <row r="461">
          <cell r="I461">
            <v>12000</v>
          </cell>
          <cell r="L461">
            <v>12000</v>
          </cell>
          <cell r="M461" t="str">
            <v>3</v>
          </cell>
        </row>
        <row r="463">
          <cell r="I463">
            <v>907930</v>
          </cell>
          <cell r="L463">
            <v>907930</v>
          </cell>
        </row>
        <row r="464">
          <cell r="I464">
            <v>682728</v>
          </cell>
          <cell r="L464">
            <v>682728</v>
          </cell>
          <cell r="M464" t="str">
            <v>1</v>
          </cell>
        </row>
        <row r="465">
          <cell r="I465">
            <v>12878</v>
          </cell>
          <cell r="L465">
            <v>12878</v>
          </cell>
          <cell r="M465" t="str">
            <v>1</v>
          </cell>
        </row>
        <row r="466">
          <cell r="I466">
            <v>107324</v>
          </cell>
          <cell r="L466">
            <v>107324</v>
          </cell>
          <cell r="M466" t="str">
            <v>1</v>
          </cell>
        </row>
        <row r="467">
          <cell r="I467">
            <v>90000</v>
          </cell>
          <cell r="L467">
            <v>90000</v>
          </cell>
          <cell r="M467" t="str">
            <v>1</v>
          </cell>
        </row>
        <row r="468">
          <cell r="I468">
            <v>6000</v>
          </cell>
          <cell r="L468">
            <v>6000</v>
          </cell>
          <cell r="M468" t="str">
            <v>3</v>
          </cell>
        </row>
        <row r="469">
          <cell r="I469">
            <v>9000</v>
          </cell>
          <cell r="L469">
            <v>9000</v>
          </cell>
          <cell r="M469" t="str">
            <v>3</v>
          </cell>
        </row>
        <row r="471">
          <cell r="I471">
            <v>115865588</v>
          </cell>
          <cell r="L471">
            <v>232864596.17000014</v>
          </cell>
        </row>
        <row r="472">
          <cell r="I472">
            <v>779700</v>
          </cell>
          <cell r="L472">
            <v>779700</v>
          </cell>
          <cell r="M472" t="str">
            <v>1</v>
          </cell>
        </row>
        <row r="473">
          <cell r="I473">
            <v>15095</v>
          </cell>
          <cell r="L473">
            <v>15095</v>
          </cell>
          <cell r="M473" t="str">
            <v>1</v>
          </cell>
        </row>
        <row r="474">
          <cell r="I474">
            <v>125793</v>
          </cell>
          <cell r="L474">
            <v>125793</v>
          </cell>
          <cell r="M474" t="str">
            <v>1</v>
          </cell>
        </row>
        <row r="475">
          <cell r="I475">
            <v>126000</v>
          </cell>
          <cell r="L475">
            <v>126000</v>
          </cell>
          <cell r="M475" t="str">
            <v>1</v>
          </cell>
        </row>
        <row r="476">
          <cell r="I476">
            <v>90000</v>
          </cell>
          <cell r="L476">
            <v>90000</v>
          </cell>
          <cell r="M476" t="str">
            <v>2</v>
          </cell>
        </row>
        <row r="477">
          <cell r="I477">
            <v>120000</v>
          </cell>
          <cell r="L477">
            <v>120000</v>
          </cell>
          <cell r="M477" t="str">
            <v>2</v>
          </cell>
        </row>
        <row r="478">
          <cell r="I478">
            <v>12000</v>
          </cell>
          <cell r="L478">
            <v>12000</v>
          </cell>
          <cell r="M478" t="str">
            <v>2</v>
          </cell>
        </row>
        <row r="479">
          <cell r="I479">
            <v>6000</v>
          </cell>
          <cell r="L479">
            <v>6000</v>
          </cell>
          <cell r="M479" t="str">
            <v>2</v>
          </cell>
        </row>
        <row r="480">
          <cell r="I480">
            <v>6000</v>
          </cell>
          <cell r="L480">
            <v>6000</v>
          </cell>
          <cell r="M480" t="str">
            <v>2</v>
          </cell>
        </row>
        <row r="481">
          <cell r="I481">
            <v>6000</v>
          </cell>
          <cell r="L481">
            <v>6000</v>
          </cell>
          <cell r="M481" t="str">
            <v>2</v>
          </cell>
        </row>
        <row r="482">
          <cell r="I482">
            <v>6000</v>
          </cell>
          <cell r="L482">
            <v>6000</v>
          </cell>
          <cell r="M482" t="str">
            <v>2</v>
          </cell>
        </row>
        <row r="483">
          <cell r="I483">
            <v>6000</v>
          </cell>
          <cell r="L483">
            <v>6000</v>
          </cell>
          <cell r="M483" t="str">
            <v>2</v>
          </cell>
        </row>
        <row r="484">
          <cell r="I484">
            <v>6000</v>
          </cell>
          <cell r="L484">
            <v>6000</v>
          </cell>
          <cell r="M484" t="str">
            <v>2</v>
          </cell>
        </row>
        <row r="485">
          <cell r="I485">
            <v>6000</v>
          </cell>
          <cell r="L485">
            <v>6000</v>
          </cell>
          <cell r="M485" t="str">
            <v>2</v>
          </cell>
        </row>
        <row r="486">
          <cell r="I486">
            <v>6000</v>
          </cell>
          <cell r="L486">
            <v>6000</v>
          </cell>
          <cell r="M486" t="str">
            <v>2</v>
          </cell>
        </row>
        <row r="487">
          <cell r="I487">
            <v>9000</v>
          </cell>
          <cell r="L487">
            <v>9000</v>
          </cell>
          <cell r="M487" t="str">
            <v>2</v>
          </cell>
        </row>
        <row r="488">
          <cell r="I488">
            <v>6000</v>
          </cell>
          <cell r="L488">
            <v>6000</v>
          </cell>
          <cell r="M488" t="str">
            <v>2</v>
          </cell>
        </row>
        <row r="489">
          <cell r="I489">
            <v>3000</v>
          </cell>
          <cell r="L489">
            <v>3000</v>
          </cell>
          <cell r="M489" t="str">
            <v>2</v>
          </cell>
        </row>
        <row r="490">
          <cell r="I490">
            <v>3000</v>
          </cell>
          <cell r="L490">
            <v>3000</v>
          </cell>
          <cell r="M490" t="str">
            <v>2</v>
          </cell>
        </row>
        <row r="491">
          <cell r="I491">
            <v>6000</v>
          </cell>
          <cell r="L491">
            <v>6000</v>
          </cell>
          <cell r="M491" t="str">
            <v>2</v>
          </cell>
        </row>
        <row r="492">
          <cell r="I492">
            <v>30000</v>
          </cell>
          <cell r="L492">
            <v>30000</v>
          </cell>
          <cell r="M492" t="str">
            <v>2</v>
          </cell>
        </row>
        <row r="493">
          <cell r="I493">
            <v>12000</v>
          </cell>
          <cell r="L493">
            <v>0</v>
          </cell>
          <cell r="M493" t="str">
            <v>2</v>
          </cell>
        </row>
        <row r="494">
          <cell r="I494">
            <v>15000</v>
          </cell>
          <cell r="L494">
            <v>15000</v>
          </cell>
          <cell r="M494" t="str">
            <v>2</v>
          </cell>
        </row>
        <row r="495">
          <cell r="I495">
            <v>3000</v>
          </cell>
          <cell r="L495">
            <v>3000</v>
          </cell>
          <cell r="M495" t="str">
            <v>2</v>
          </cell>
        </row>
        <row r="496">
          <cell r="I496">
            <v>6000</v>
          </cell>
          <cell r="L496">
            <v>6000</v>
          </cell>
          <cell r="M496" t="str">
            <v>2</v>
          </cell>
        </row>
        <row r="497">
          <cell r="I497">
            <v>24000</v>
          </cell>
          <cell r="L497">
            <v>54000</v>
          </cell>
          <cell r="M497" t="str">
            <v>3</v>
          </cell>
        </row>
        <row r="498">
          <cell r="L498">
            <v>12000</v>
          </cell>
          <cell r="M498" t="str">
            <v>3</v>
          </cell>
        </row>
        <row r="499">
          <cell r="I499">
            <v>500000</v>
          </cell>
          <cell r="L499">
            <v>0</v>
          </cell>
          <cell r="M499" t="str">
            <v>3</v>
          </cell>
        </row>
        <row r="500">
          <cell r="I500">
            <v>24000</v>
          </cell>
          <cell r="L500">
            <v>24000</v>
          </cell>
          <cell r="M500" t="str">
            <v>3</v>
          </cell>
        </row>
        <row r="501">
          <cell r="I501">
            <v>12000</v>
          </cell>
          <cell r="L501">
            <v>12000</v>
          </cell>
          <cell r="M501" t="str">
            <v>3</v>
          </cell>
        </row>
        <row r="502">
          <cell r="I502">
            <v>48000</v>
          </cell>
          <cell r="L502">
            <v>18000</v>
          </cell>
          <cell r="M502" t="str">
            <v>3</v>
          </cell>
        </row>
        <row r="503">
          <cell r="I503">
            <v>3000</v>
          </cell>
          <cell r="L503">
            <v>3000</v>
          </cell>
          <cell r="M503" t="str">
            <v>3</v>
          </cell>
        </row>
        <row r="504">
          <cell r="I504">
            <v>9000</v>
          </cell>
          <cell r="L504">
            <v>9000</v>
          </cell>
          <cell r="M504" t="str">
            <v>3</v>
          </cell>
        </row>
        <row r="505">
          <cell r="I505">
            <v>6000</v>
          </cell>
          <cell r="L505">
            <v>6000</v>
          </cell>
          <cell r="M505" t="str">
            <v>3</v>
          </cell>
        </row>
        <row r="506">
          <cell r="I506">
            <v>12000</v>
          </cell>
          <cell r="L506">
            <v>12000</v>
          </cell>
          <cell r="M506" t="str">
            <v>3</v>
          </cell>
        </row>
        <row r="507">
          <cell r="I507">
            <v>30000</v>
          </cell>
          <cell r="L507">
            <v>30000</v>
          </cell>
          <cell r="M507" t="str">
            <v>5</v>
          </cell>
        </row>
        <row r="508">
          <cell r="I508">
            <v>90000</v>
          </cell>
          <cell r="L508">
            <v>90000</v>
          </cell>
          <cell r="M508" t="str">
            <v>5</v>
          </cell>
        </row>
        <row r="509">
          <cell r="L509">
            <v>10000</v>
          </cell>
          <cell r="M509" t="str">
            <v>5</v>
          </cell>
        </row>
        <row r="510">
          <cell r="I510">
            <v>48000</v>
          </cell>
          <cell r="L510">
            <v>48000</v>
          </cell>
          <cell r="M510" t="str">
            <v>5</v>
          </cell>
        </row>
        <row r="511">
          <cell r="L511">
            <v>388255.54</v>
          </cell>
          <cell r="M511" t="str">
            <v>6</v>
          </cell>
        </row>
        <row r="512">
          <cell r="L512">
            <v>287462.82</v>
          </cell>
          <cell r="M512" t="str">
            <v>6</v>
          </cell>
        </row>
        <row r="513">
          <cell r="L513">
            <v>483600.44</v>
          </cell>
          <cell r="M513" t="str">
            <v>6</v>
          </cell>
        </row>
        <row r="514">
          <cell r="L514">
            <v>287462.84999999998</v>
          </cell>
          <cell r="M514" t="str">
            <v>6</v>
          </cell>
        </row>
        <row r="515">
          <cell r="L515">
            <v>3253.74</v>
          </cell>
          <cell r="M515" t="str">
            <v>6</v>
          </cell>
        </row>
        <row r="516">
          <cell r="I516">
            <v>1000000</v>
          </cell>
          <cell r="L516">
            <v>1000000</v>
          </cell>
          <cell r="M516" t="str">
            <v>6</v>
          </cell>
        </row>
        <row r="517">
          <cell r="L517">
            <v>31183.05</v>
          </cell>
          <cell r="M517" t="str">
            <v>1</v>
          </cell>
        </row>
        <row r="518">
          <cell r="L518">
            <v>15854.22</v>
          </cell>
          <cell r="M518" t="str">
            <v>2</v>
          </cell>
        </row>
        <row r="519">
          <cell r="L519">
            <v>1609.98</v>
          </cell>
          <cell r="M519" t="str">
            <v>2</v>
          </cell>
        </row>
        <row r="520">
          <cell r="L520">
            <v>6612</v>
          </cell>
          <cell r="M520" t="str">
            <v>2</v>
          </cell>
        </row>
        <row r="521">
          <cell r="L521">
            <v>5698.38</v>
          </cell>
          <cell r="M521" t="str">
            <v>2</v>
          </cell>
        </row>
        <row r="522">
          <cell r="L522">
            <v>2123.4</v>
          </cell>
          <cell r="M522" t="str">
            <v>2</v>
          </cell>
        </row>
        <row r="523">
          <cell r="L523">
            <v>12296</v>
          </cell>
          <cell r="M523" t="str">
            <v>2</v>
          </cell>
        </row>
        <row r="524">
          <cell r="L524">
            <v>934.96</v>
          </cell>
          <cell r="M524" t="str">
            <v>2</v>
          </cell>
        </row>
        <row r="525">
          <cell r="L525">
            <v>763.3</v>
          </cell>
          <cell r="M525" t="str">
            <v>6</v>
          </cell>
        </row>
        <row r="526">
          <cell r="L526">
            <v>449000</v>
          </cell>
          <cell r="M526" t="str">
            <v>6</v>
          </cell>
        </row>
        <row r="527">
          <cell r="I527">
            <v>81000000</v>
          </cell>
          <cell r="L527">
            <v>86205739</v>
          </cell>
          <cell r="M527" t="str">
            <v>6</v>
          </cell>
        </row>
        <row r="528">
          <cell r="I528">
            <v>10000000</v>
          </cell>
          <cell r="L528">
            <v>0</v>
          </cell>
          <cell r="M528" t="str">
            <v>6</v>
          </cell>
        </row>
        <row r="529">
          <cell r="I529">
            <v>20000000</v>
          </cell>
          <cell r="L529">
            <v>0</v>
          </cell>
          <cell r="M529" t="str">
            <v>6</v>
          </cell>
        </row>
        <row r="530">
          <cell r="L530">
            <v>944270.48</v>
          </cell>
          <cell r="M530" t="str">
            <v>6</v>
          </cell>
        </row>
        <row r="531">
          <cell r="L531">
            <v>72838.27</v>
          </cell>
          <cell r="M531" t="str">
            <v>6</v>
          </cell>
        </row>
        <row r="532">
          <cell r="L532">
            <v>422227.75</v>
          </cell>
          <cell r="M532" t="str">
            <v>6</v>
          </cell>
        </row>
        <row r="533">
          <cell r="L533">
            <v>137229.39000000001</v>
          </cell>
          <cell r="M533" t="str">
            <v>6</v>
          </cell>
        </row>
        <row r="534">
          <cell r="L534">
            <v>47016.91</v>
          </cell>
          <cell r="M534" t="str">
            <v>6</v>
          </cell>
        </row>
        <row r="535">
          <cell r="L535">
            <v>1809355.95</v>
          </cell>
          <cell r="M535" t="str">
            <v>6</v>
          </cell>
        </row>
        <row r="536">
          <cell r="L536">
            <v>1264.31</v>
          </cell>
          <cell r="M536" t="str">
            <v>6</v>
          </cell>
        </row>
        <row r="537">
          <cell r="L537">
            <v>10340.719999999999</v>
          </cell>
          <cell r="M537" t="str">
            <v>6</v>
          </cell>
        </row>
        <row r="538">
          <cell r="L538">
            <v>926161.19</v>
          </cell>
          <cell r="M538" t="str">
            <v>6</v>
          </cell>
        </row>
        <row r="539">
          <cell r="L539">
            <v>96472.6</v>
          </cell>
          <cell r="M539" t="str">
            <v>6</v>
          </cell>
        </row>
        <row r="540">
          <cell r="L540">
            <v>791900.55</v>
          </cell>
          <cell r="M540" t="str">
            <v>6</v>
          </cell>
        </row>
        <row r="541">
          <cell r="L541">
            <v>693692.3</v>
          </cell>
          <cell r="M541" t="str">
            <v>6</v>
          </cell>
        </row>
        <row r="542">
          <cell r="L542">
            <v>389866.51</v>
          </cell>
          <cell r="M542" t="str">
            <v>6</v>
          </cell>
        </row>
        <row r="543">
          <cell r="L543">
            <v>681594.62</v>
          </cell>
          <cell r="M543" t="str">
            <v>6</v>
          </cell>
        </row>
        <row r="544">
          <cell r="L544">
            <v>198040.71</v>
          </cell>
          <cell r="M544" t="str">
            <v>6</v>
          </cell>
        </row>
        <row r="545">
          <cell r="L545">
            <v>142938.31</v>
          </cell>
          <cell r="M545" t="str">
            <v>6</v>
          </cell>
        </row>
        <row r="546">
          <cell r="L546">
            <v>373198.94000000006</v>
          </cell>
          <cell r="M546" t="str">
            <v>6</v>
          </cell>
        </row>
        <row r="547">
          <cell r="L547">
            <v>1046900.66</v>
          </cell>
          <cell r="M547" t="str">
            <v>6</v>
          </cell>
        </row>
        <row r="548">
          <cell r="L548">
            <v>587808.63</v>
          </cell>
          <cell r="M548" t="str">
            <v>6</v>
          </cell>
        </row>
        <row r="549">
          <cell r="L549">
            <v>2888883.82</v>
          </cell>
          <cell r="M549" t="str">
            <v>6</v>
          </cell>
        </row>
        <row r="550">
          <cell r="L550">
            <v>81001.990000000005</v>
          </cell>
          <cell r="M550" t="str">
            <v>6</v>
          </cell>
        </row>
        <row r="551">
          <cell r="L551">
            <v>39546.080000000002</v>
          </cell>
          <cell r="M551" t="str">
            <v>6</v>
          </cell>
        </row>
        <row r="552">
          <cell r="L552">
            <v>61283.03</v>
          </cell>
          <cell r="M552" t="str">
            <v>6</v>
          </cell>
        </row>
        <row r="553">
          <cell r="L553">
            <v>61771.75</v>
          </cell>
          <cell r="M553" t="str">
            <v>6</v>
          </cell>
        </row>
        <row r="554">
          <cell r="L554">
            <v>52310.19</v>
          </cell>
          <cell r="M554" t="str">
            <v>6</v>
          </cell>
        </row>
        <row r="555">
          <cell r="L555">
            <v>76177.56</v>
          </cell>
          <cell r="M555" t="str">
            <v>6</v>
          </cell>
        </row>
        <row r="556">
          <cell r="L556">
            <v>432148.57</v>
          </cell>
          <cell r="M556" t="str">
            <v>6</v>
          </cell>
        </row>
        <row r="557">
          <cell r="L557">
            <v>248482.18</v>
          </cell>
          <cell r="M557" t="str">
            <v>6</v>
          </cell>
        </row>
        <row r="558">
          <cell r="L558">
            <v>8960.32</v>
          </cell>
          <cell r="M558" t="str">
            <v>6</v>
          </cell>
        </row>
        <row r="559">
          <cell r="L559">
            <v>597756.46</v>
          </cell>
          <cell r="M559" t="str">
            <v>6</v>
          </cell>
        </row>
        <row r="560">
          <cell r="L560">
            <v>418929.91</v>
          </cell>
          <cell r="M560" t="str">
            <v>6</v>
          </cell>
        </row>
        <row r="561">
          <cell r="L561">
            <v>50876.73</v>
          </cell>
          <cell r="M561" t="str">
            <v>6</v>
          </cell>
        </row>
        <row r="562">
          <cell r="L562">
            <v>332142.12</v>
          </cell>
          <cell r="M562" t="str">
            <v>6</v>
          </cell>
        </row>
        <row r="563">
          <cell r="L563">
            <v>32338.560000000001</v>
          </cell>
          <cell r="M563" t="str">
            <v>6</v>
          </cell>
        </row>
        <row r="564">
          <cell r="L564">
            <v>81252.58</v>
          </cell>
          <cell r="M564" t="str">
            <v>6</v>
          </cell>
        </row>
        <row r="565">
          <cell r="L565">
            <v>331965.39</v>
          </cell>
          <cell r="M565" t="str">
            <v>6</v>
          </cell>
        </row>
        <row r="566">
          <cell r="L566">
            <v>23451.97</v>
          </cell>
          <cell r="M566" t="str">
            <v>6</v>
          </cell>
        </row>
        <row r="567">
          <cell r="L567">
            <v>43257.37</v>
          </cell>
          <cell r="M567" t="str">
            <v>6</v>
          </cell>
        </row>
        <row r="568">
          <cell r="L568">
            <v>6425.94</v>
          </cell>
          <cell r="M568" t="str">
            <v>6</v>
          </cell>
        </row>
        <row r="569">
          <cell r="L569">
            <v>30000.01</v>
          </cell>
          <cell r="M569" t="str">
            <v>6</v>
          </cell>
        </row>
        <row r="570">
          <cell r="L570">
            <v>396015.14</v>
          </cell>
          <cell r="M570" t="str">
            <v>6</v>
          </cell>
        </row>
        <row r="571">
          <cell r="L571">
            <v>48139.32</v>
          </cell>
          <cell r="M571" t="str">
            <v>6</v>
          </cell>
        </row>
        <row r="572">
          <cell r="L572">
            <v>769143.19000000006</v>
          </cell>
          <cell r="M572" t="str">
            <v>6</v>
          </cell>
        </row>
        <row r="573">
          <cell r="L573">
            <v>508207.12</v>
          </cell>
          <cell r="M573" t="str">
            <v>6</v>
          </cell>
        </row>
        <row r="574">
          <cell r="L574">
            <v>11294.42</v>
          </cell>
          <cell r="M574" t="str">
            <v>6</v>
          </cell>
        </row>
        <row r="575">
          <cell r="L575">
            <v>1998087.89</v>
          </cell>
          <cell r="M575" t="str">
            <v>6</v>
          </cell>
        </row>
        <row r="576">
          <cell r="L576">
            <v>442880.4</v>
          </cell>
          <cell r="M576" t="str">
            <v>6</v>
          </cell>
        </row>
        <row r="577">
          <cell r="L577">
            <v>605825.31000000006</v>
          </cell>
          <cell r="M577" t="str">
            <v>6</v>
          </cell>
        </row>
        <row r="578">
          <cell r="L578">
            <v>168045.81</v>
          </cell>
          <cell r="M578" t="str">
            <v>6</v>
          </cell>
        </row>
        <row r="579">
          <cell r="L579">
            <v>2500850.73</v>
          </cell>
          <cell r="M579" t="str">
            <v>6</v>
          </cell>
        </row>
        <row r="580">
          <cell r="L580">
            <v>3194786.9</v>
          </cell>
          <cell r="M580" t="str">
            <v>6</v>
          </cell>
        </row>
        <row r="581">
          <cell r="L581">
            <v>1623866.17</v>
          </cell>
          <cell r="M581" t="str">
            <v>6</v>
          </cell>
        </row>
        <row r="582">
          <cell r="L582">
            <v>1199992.46</v>
          </cell>
          <cell r="M582" t="str">
            <v>6</v>
          </cell>
        </row>
        <row r="583">
          <cell r="L583">
            <v>9937.7099999999991</v>
          </cell>
          <cell r="M583" t="str">
            <v>6</v>
          </cell>
        </row>
        <row r="584">
          <cell r="L584">
            <v>246133.83</v>
          </cell>
          <cell r="M584" t="str">
            <v>6</v>
          </cell>
        </row>
        <row r="585">
          <cell r="L585">
            <v>426067.64</v>
          </cell>
          <cell r="M585" t="str">
            <v>6</v>
          </cell>
        </row>
        <row r="586">
          <cell r="L586">
            <v>335987.97</v>
          </cell>
          <cell r="M586" t="str">
            <v>6</v>
          </cell>
        </row>
        <row r="587">
          <cell r="L587">
            <v>440000</v>
          </cell>
          <cell r="M587" t="str">
            <v>4</v>
          </cell>
        </row>
        <row r="588">
          <cell r="L588">
            <v>316250</v>
          </cell>
          <cell r="M588" t="str">
            <v>4</v>
          </cell>
        </row>
        <row r="589">
          <cell r="L589">
            <v>123750</v>
          </cell>
          <cell r="M589" t="str">
            <v>4</v>
          </cell>
        </row>
        <row r="590">
          <cell r="L590">
            <v>880000</v>
          </cell>
          <cell r="M590" t="str">
            <v>4</v>
          </cell>
        </row>
        <row r="591">
          <cell r="L591">
            <v>132013.71</v>
          </cell>
          <cell r="M591" t="str">
            <v>6</v>
          </cell>
        </row>
        <row r="592">
          <cell r="L592">
            <v>350000</v>
          </cell>
          <cell r="M592" t="str">
            <v>6</v>
          </cell>
        </row>
        <row r="593">
          <cell r="L593">
            <v>67896.639999999999</v>
          </cell>
          <cell r="M593" t="str">
            <v>6</v>
          </cell>
        </row>
        <row r="594">
          <cell r="L594">
            <v>2139546.6399999997</v>
          </cell>
          <cell r="M594" t="str">
            <v>6</v>
          </cell>
        </row>
        <row r="595">
          <cell r="L595">
            <v>68182.509999999995</v>
          </cell>
          <cell r="M595" t="str">
            <v>6</v>
          </cell>
        </row>
        <row r="596">
          <cell r="L596">
            <v>16934.919999999998</v>
          </cell>
          <cell r="M596" t="str">
            <v>6</v>
          </cell>
        </row>
        <row r="597">
          <cell r="L597">
            <v>1041885.51</v>
          </cell>
          <cell r="M597" t="str">
            <v>6</v>
          </cell>
        </row>
        <row r="598">
          <cell r="L598">
            <v>3694.05</v>
          </cell>
          <cell r="M598" t="str">
            <v>1</v>
          </cell>
        </row>
        <row r="599">
          <cell r="L599">
            <v>657</v>
          </cell>
          <cell r="M599" t="str">
            <v>2</v>
          </cell>
        </row>
        <row r="600">
          <cell r="L600">
            <v>585.98</v>
          </cell>
          <cell r="M600" t="str">
            <v>2</v>
          </cell>
        </row>
        <row r="601">
          <cell r="L601">
            <v>420689.66</v>
          </cell>
          <cell r="M601" t="str">
            <v>6</v>
          </cell>
        </row>
        <row r="602">
          <cell r="L602">
            <v>1323173.8799999999</v>
          </cell>
          <cell r="M602" t="str">
            <v>6</v>
          </cell>
        </row>
        <row r="603">
          <cell r="L603">
            <v>100000</v>
          </cell>
          <cell r="M603" t="str">
            <v>6</v>
          </cell>
        </row>
        <row r="604">
          <cell r="L604">
            <v>1968.49</v>
          </cell>
          <cell r="M604" t="str">
            <v>6</v>
          </cell>
        </row>
        <row r="605">
          <cell r="L605">
            <v>481546.97</v>
          </cell>
          <cell r="M605" t="str">
            <v>6</v>
          </cell>
        </row>
        <row r="606">
          <cell r="L606">
            <v>1313570.08</v>
          </cell>
          <cell r="M606" t="str">
            <v>6</v>
          </cell>
        </row>
        <row r="607">
          <cell r="L607">
            <v>85774.83</v>
          </cell>
          <cell r="M607" t="str">
            <v>6</v>
          </cell>
        </row>
        <row r="608">
          <cell r="L608">
            <v>1465000</v>
          </cell>
          <cell r="M608" t="str">
            <v>6</v>
          </cell>
        </row>
        <row r="609">
          <cell r="L609">
            <v>60646.3</v>
          </cell>
          <cell r="M609" t="str">
            <v>1</v>
          </cell>
        </row>
        <row r="610">
          <cell r="L610">
            <v>15440</v>
          </cell>
          <cell r="M610" t="str">
            <v>2</v>
          </cell>
        </row>
        <row r="611">
          <cell r="L611">
            <v>34689</v>
          </cell>
          <cell r="M611" t="str">
            <v>2</v>
          </cell>
        </row>
        <row r="612">
          <cell r="L612">
            <v>20000</v>
          </cell>
          <cell r="M612" t="str">
            <v>2</v>
          </cell>
        </row>
        <row r="613">
          <cell r="L613">
            <v>25000</v>
          </cell>
          <cell r="M613" t="str">
            <v>2</v>
          </cell>
        </row>
        <row r="614">
          <cell r="L614">
            <v>74132.7</v>
          </cell>
          <cell r="M614" t="str">
            <v>2</v>
          </cell>
        </row>
        <row r="615">
          <cell r="L615">
            <v>19942.8</v>
          </cell>
          <cell r="M615" t="str">
            <v>2</v>
          </cell>
        </row>
        <row r="616">
          <cell r="L616">
            <v>18805.78</v>
          </cell>
          <cell r="M616" t="str">
            <v>2</v>
          </cell>
        </row>
        <row r="617">
          <cell r="L617">
            <v>15751</v>
          </cell>
          <cell r="M617" t="str">
            <v>2</v>
          </cell>
        </row>
        <row r="618">
          <cell r="I618">
            <v>100000</v>
          </cell>
          <cell r="L618">
            <v>100000</v>
          </cell>
          <cell r="M618" t="str">
            <v>1</v>
          </cell>
        </row>
        <row r="619">
          <cell r="I619">
            <v>20000</v>
          </cell>
          <cell r="L619">
            <v>20000</v>
          </cell>
          <cell r="M619" t="str">
            <v>2</v>
          </cell>
        </row>
        <row r="620">
          <cell r="I620">
            <v>50000</v>
          </cell>
          <cell r="L620">
            <v>50000</v>
          </cell>
          <cell r="M620" t="str">
            <v>2</v>
          </cell>
        </row>
        <row r="621">
          <cell r="I621">
            <v>20000</v>
          </cell>
          <cell r="L621">
            <v>20000</v>
          </cell>
          <cell r="M621" t="str">
            <v>2</v>
          </cell>
        </row>
        <row r="622">
          <cell r="I622">
            <v>20000</v>
          </cell>
          <cell r="L622">
            <v>20000</v>
          </cell>
          <cell r="M622" t="str">
            <v>2</v>
          </cell>
        </row>
        <row r="623">
          <cell r="I623">
            <v>80000</v>
          </cell>
          <cell r="L623">
            <v>80000</v>
          </cell>
          <cell r="M623" t="str">
            <v>2</v>
          </cell>
        </row>
        <row r="624">
          <cell r="I624">
            <v>20000</v>
          </cell>
          <cell r="L624">
            <v>20000</v>
          </cell>
          <cell r="M624" t="str">
            <v>2</v>
          </cell>
        </row>
        <row r="625">
          <cell r="I625">
            <v>20000</v>
          </cell>
          <cell r="L625">
            <v>20000</v>
          </cell>
          <cell r="M625" t="str">
            <v>2</v>
          </cell>
        </row>
        <row r="626">
          <cell r="I626">
            <v>20000</v>
          </cell>
          <cell r="L626">
            <v>20000</v>
          </cell>
          <cell r="M626" t="str">
            <v>2</v>
          </cell>
        </row>
        <row r="627">
          <cell r="L627">
            <v>462.72</v>
          </cell>
          <cell r="M627" t="str">
            <v>6</v>
          </cell>
        </row>
        <row r="628">
          <cell r="L628">
            <v>14155</v>
          </cell>
          <cell r="M628" t="str">
            <v>2</v>
          </cell>
        </row>
        <row r="629">
          <cell r="L629">
            <v>21155</v>
          </cell>
          <cell r="M629" t="str">
            <v>2</v>
          </cell>
        </row>
        <row r="630">
          <cell r="L630">
            <v>15000</v>
          </cell>
          <cell r="M630" t="str">
            <v>2</v>
          </cell>
        </row>
        <row r="631">
          <cell r="L631">
            <v>9000</v>
          </cell>
          <cell r="M631" t="str">
            <v>2</v>
          </cell>
        </row>
        <row r="632">
          <cell r="L632">
            <v>9000</v>
          </cell>
          <cell r="M632" t="str">
            <v>2</v>
          </cell>
        </row>
        <row r="633">
          <cell r="L633">
            <v>20000</v>
          </cell>
          <cell r="M633" t="str">
            <v>2</v>
          </cell>
        </row>
        <row r="634">
          <cell r="L634">
            <v>210000</v>
          </cell>
          <cell r="M634" t="str">
            <v>2</v>
          </cell>
        </row>
        <row r="635">
          <cell r="I635">
            <v>20000</v>
          </cell>
          <cell r="L635">
            <v>20000</v>
          </cell>
          <cell r="M635" t="str">
            <v>2</v>
          </cell>
        </row>
        <row r="636">
          <cell r="I636">
            <v>20000</v>
          </cell>
          <cell r="L636">
            <v>20000</v>
          </cell>
          <cell r="M636" t="str">
            <v>2</v>
          </cell>
        </row>
        <row r="637">
          <cell r="I637">
            <v>20000</v>
          </cell>
          <cell r="L637">
            <v>20000</v>
          </cell>
          <cell r="M637" t="str">
            <v>2</v>
          </cell>
        </row>
        <row r="638">
          <cell r="I638">
            <v>10000</v>
          </cell>
          <cell r="L638">
            <v>10000</v>
          </cell>
          <cell r="M638" t="str">
            <v>2</v>
          </cell>
        </row>
        <row r="639">
          <cell r="I639">
            <v>10000</v>
          </cell>
          <cell r="L639">
            <v>10000</v>
          </cell>
          <cell r="M639" t="str">
            <v>2</v>
          </cell>
        </row>
        <row r="640">
          <cell r="I640">
            <v>20000</v>
          </cell>
          <cell r="L640">
            <v>20000</v>
          </cell>
          <cell r="M640" t="str">
            <v>2</v>
          </cell>
        </row>
        <row r="641">
          <cell r="I641">
            <v>200000</v>
          </cell>
          <cell r="L641">
            <v>200000</v>
          </cell>
          <cell r="M641" t="str">
            <v>2</v>
          </cell>
        </row>
        <row r="642">
          <cell r="L642">
            <v>1516100</v>
          </cell>
          <cell r="M642" t="str">
            <v>8</v>
          </cell>
        </row>
        <row r="643">
          <cell r="L643">
            <v>1366400</v>
          </cell>
          <cell r="M643" t="str">
            <v>8</v>
          </cell>
        </row>
        <row r="644">
          <cell r="L644">
            <v>455854.47000000003</v>
          </cell>
          <cell r="M644" t="str">
            <v>1</v>
          </cell>
        </row>
        <row r="645">
          <cell r="L645">
            <v>151071.40000000002</v>
          </cell>
          <cell r="M645" t="str">
            <v>2</v>
          </cell>
        </row>
        <row r="646">
          <cell r="L646">
            <v>488084.89</v>
          </cell>
          <cell r="M646" t="str">
            <v>2</v>
          </cell>
        </row>
        <row r="647">
          <cell r="L647">
            <v>71339.48</v>
          </cell>
          <cell r="M647" t="str">
            <v>2</v>
          </cell>
        </row>
        <row r="648">
          <cell r="L648">
            <v>150000</v>
          </cell>
          <cell r="M648" t="str">
            <v>3</v>
          </cell>
        </row>
        <row r="649">
          <cell r="L649">
            <v>38052.46</v>
          </cell>
          <cell r="M649" t="str">
            <v>3</v>
          </cell>
        </row>
        <row r="650">
          <cell r="L650">
            <v>269713.61</v>
          </cell>
          <cell r="M650" t="str">
            <v>6</v>
          </cell>
        </row>
        <row r="651">
          <cell r="L651">
            <v>423068.98</v>
          </cell>
          <cell r="M651" t="str">
            <v>6</v>
          </cell>
        </row>
        <row r="652">
          <cell r="L652">
            <v>105000</v>
          </cell>
          <cell r="M652" t="str">
            <v>6</v>
          </cell>
        </row>
        <row r="653">
          <cell r="L653">
            <v>182700</v>
          </cell>
          <cell r="M653" t="str">
            <v>1</v>
          </cell>
        </row>
        <row r="654">
          <cell r="L654">
            <v>28420</v>
          </cell>
          <cell r="M654" t="str">
            <v>2</v>
          </cell>
        </row>
        <row r="655">
          <cell r="L655">
            <v>52780</v>
          </cell>
          <cell r="M655" t="str">
            <v>2</v>
          </cell>
        </row>
        <row r="656">
          <cell r="L656">
            <v>1129306.68</v>
          </cell>
          <cell r="M656" t="str">
            <v>6</v>
          </cell>
        </row>
        <row r="657">
          <cell r="L657">
            <v>620784.30000000005</v>
          </cell>
          <cell r="M657" t="str">
            <v>6</v>
          </cell>
        </row>
        <row r="658">
          <cell r="L658">
            <v>576826.12</v>
          </cell>
          <cell r="M658" t="str">
            <v>6</v>
          </cell>
        </row>
        <row r="659">
          <cell r="L659">
            <v>2992615.86</v>
          </cell>
          <cell r="M659" t="str">
            <v>6</v>
          </cell>
        </row>
        <row r="660">
          <cell r="L660">
            <v>2784491.25</v>
          </cell>
          <cell r="M660" t="str">
            <v>6</v>
          </cell>
        </row>
        <row r="661">
          <cell r="L661">
            <v>478762.34</v>
          </cell>
          <cell r="M661" t="str">
            <v>6</v>
          </cell>
        </row>
        <row r="662">
          <cell r="L662">
            <v>154880.26999999999</v>
          </cell>
          <cell r="M662" t="str">
            <v>6</v>
          </cell>
        </row>
        <row r="663">
          <cell r="L663">
            <v>242718.15</v>
          </cell>
          <cell r="M663" t="str">
            <v>6</v>
          </cell>
        </row>
        <row r="664">
          <cell r="L664">
            <v>2552922.4700000002</v>
          </cell>
          <cell r="M664" t="str">
            <v>6</v>
          </cell>
        </row>
        <row r="665">
          <cell r="L665">
            <v>80000</v>
          </cell>
          <cell r="M665" t="str">
            <v>6</v>
          </cell>
        </row>
        <row r="666">
          <cell r="L666">
            <v>300000</v>
          </cell>
          <cell r="M666" t="str">
            <v>6</v>
          </cell>
        </row>
        <row r="667">
          <cell r="L667">
            <v>396580.17</v>
          </cell>
          <cell r="M667" t="str">
            <v>4</v>
          </cell>
        </row>
        <row r="668">
          <cell r="L668">
            <v>2103268.96</v>
          </cell>
          <cell r="M668" t="str">
            <v>4</v>
          </cell>
        </row>
        <row r="669">
          <cell r="L669">
            <v>2499849.13</v>
          </cell>
          <cell r="M669" t="str">
            <v>4</v>
          </cell>
        </row>
        <row r="670">
          <cell r="L670">
            <v>390994.27</v>
          </cell>
          <cell r="M670" t="str">
            <v>6</v>
          </cell>
        </row>
        <row r="671">
          <cell r="L671">
            <v>255421.14</v>
          </cell>
          <cell r="M671" t="str">
            <v>6</v>
          </cell>
        </row>
        <row r="672">
          <cell r="L672">
            <v>615259.15</v>
          </cell>
          <cell r="M672" t="str">
            <v>6</v>
          </cell>
        </row>
        <row r="673">
          <cell r="I673">
            <v>1000000</v>
          </cell>
          <cell r="L673">
            <v>1000000</v>
          </cell>
          <cell r="M673" t="str">
            <v>6</v>
          </cell>
        </row>
        <row r="674">
          <cell r="L674">
            <v>1435000</v>
          </cell>
          <cell r="M674" t="str">
            <v>4</v>
          </cell>
        </row>
        <row r="675">
          <cell r="L675">
            <v>1200000</v>
          </cell>
          <cell r="M675" t="str">
            <v>6</v>
          </cell>
        </row>
        <row r="676">
          <cell r="L676">
            <v>480000</v>
          </cell>
          <cell r="M676" t="str">
            <v>8</v>
          </cell>
        </row>
        <row r="677">
          <cell r="L677">
            <v>2325134</v>
          </cell>
          <cell r="M677" t="str">
            <v>6</v>
          </cell>
        </row>
        <row r="678">
          <cell r="L678">
            <v>1000000</v>
          </cell>
          <cell r="M678" t="str">
            <v>6</v>
          </cell>
        </row>
        <row r="679">
          <cell r="L679">
            <v>1476930.08</v>
          </cell>
          <cell r="M679" t="str">
            <v>6</v>
          </cell>
        </row>
        <row r="680">
          <cell r="L680">
            <v>2215395.11</v>
          </cell>
          <cell r="M680" t="str">
            <v>6</v>
          </cell>
        </row>
        <row r="681">
          <cell r="L681">
            <v>2031600</v>
          </cell>
          <cell r="M681" t="str">
            <v>6</v>
          </cell>
        </row>
        <row r="682">
          <cell r="L682">
            <v>3047400</v>
          </cell>
          <cell r="M682" t="str">
            <v>6</v>
          </cell>
        </row>
        <row r="683">
          <cell r="L683">
            <v>3077649.13</v>
          </cell>
          <cell r="M683" t="str">
            <v>6</v>
          </cell>
        </row>
        <row r="684">
          <cell r="L684">
            <v>4616473.7</v>
          </cell>
          <cell r="M684" t="str">
            <v>6</v>
          </cell>
        </row>
        <row r="685">
          <cell r="L685">
            <v>1788784.39</v>
          </cell>
          <cell r="M685" t="str">
            <v>6</v>
          </cell>
        </row>
        <row r="686">
          <cell r="L686">
            <v>2683176.58</v>
          </cell>
          <cell r="M686" t="str">
            <v>6</v>
          </cell>
        </row>
        <row r="687">
          <cell r="L687">
            <v>870267.02</v>
          </cell>
          <cell r="M687" t="str">
            <v>6</v>
          </cell>
        </row>
        <row r="688">
          <cell r="L688">
            <v>1305400.52</v>
          </cell>
          <cell r="M688" t="str">
            <v>6</v>
          </cell>
        </row>
        <row r="689">
          <cell r="L689">
            <v>1642400</v>
          </cell>
          <cell r="M689" t="str">
            <v>6</v>
          </cell>
        </row>
        <row r="690">
          <cell r="L690">
            <v>2463600</v>
          </cell>
          <cell r="M690" t="str">
            <v>6</v>
          </cell>
        </row>
        <row r="691">
          <cell r="L691">
            <v>995301.34</v>
          </cell>
          <cell r="M691" t="str">
            <v>6</v>
          </cell>
        </row>
        <row r="692">
          <cell r="L692">
            <v>1492952.02</v>
          </cell>
          <cell r="M692" t="str">
            <v>6</v>
          </cell>
        </row>
        <row r="693">
          <cell r="L693">
            <v>608923.48</v>
          </cell>
          <cell r="M693" t="str">
            <v>6</v>
          </cell>
        </row>
        <row r="694">
          <cell r="L694">
            <v>913385.21</v>
          </cell>
          <cell r="M694" t="str">
            <v>6</v>
          </cell>
        </row>
        <row r="695">
          <cell r="L695">
            <v>313108.90999999997</v>
          </cell>
          <cell r="M695" t="str">
            <v>6</v>
          </cell>
        </row>
        <row r="696">
          <cell r="L696">
            <v>469663.36</v>
          </cell>
          <cell r="M696" t="str">
            <v>6</v>
          </cell>
        </row>
        <row r="697">
          <cell r="L697">
            <v>301900</v>
          </cell>
          <cell r="M697" t="str">
            <v>6</v>
          </cell>
        </row>
        <row r="698">
          <cell r="L698">
            <v>1060400</v>
          </cell>
          <cell r="M698" t="str">
            <v>6</v>
          </cell>
        </row>
        <row r="699">
          <cell r="L699">
            <v>147200</v>
          </cell>
          <cell r="M699" t="str">
            <v>6</v>
          </cell>
        </row>
        <row r="700">
          <cell r="L700">
            <v>1509500</v>
          </cell>
          <cell r="M700" t="str">
            <v>6</v>
          </cell>
        </row>
        <row r="701">
          <cell r="L701">
            <v>15000</v>
          </cell>
          <cell r="M701" t="str">
            <v>6</v>
          </cell>
        </row>
        <row r="702">
          <cell r="L702">
            <v>1085000</v>
          </cell>
          <cell r="M702" t="str">
            <v>6</v>
          </cell>
        </row>
        <row r="703">
          <cell r="L703">
            <v>1200000</v>
          </cell>
          <cell r="M703" t="str">
            <v>6</v>
          </cell>
        </row>
        <row r="704">
          <cell r="L704">
            <v>480000</v>
          </cell>
          <cell r="M704" t="str">
            <v>6</v>
          </cell>
        </row>
        <row r="705">
          <cell r="L705">
            <v>400000</v>
          </cell>
          <cell r="M705" t="str">
            <v>6</v>
          </cell>
        </row>
        <row r="706">
          <cell r="L706">
            <v>250000</v>
          </cell>
          <cell r="M706" t="str">
            <v>6</v>
          </cell>
        </row>
        <row r="707">
          <cell r="L707">
            <v>350000</v>
          </cell>
          <cell r="M707" t="str">
            <v>6</v>
          </cell>
        </row>
        <row r="708">
          <cell r="L708">
            <v>350000</v>
          </cell>
          <cell r="M708" t="str">
            <v>6</v>
          </cell>
        </row>
        <row r="709">
          <cell r="L709">
            <v>350000</v>
          </cell>
          <cell r="M709" t="str">
            <v>6</v>
          </cell>
        </row>
        <row r="710">
          <cell r="L710">
            <v>350000</v>
          </cell>
          <cell r="M710" t="str">
            <v>6</v>
          </cell>
        </row>
        <row r="711">
          <cell r="L711">
            <v>350000</v>
          </cell>
          <cell r="M711" t="str">
            <v>6</v>
          </cell>
        </row>
        <row r="712">
          <cell r="L712">
            <v>780000</v>
          </cell>
          <cell r="M712" t="str">
            <v>6</v>
          </cell>
        </row>
        <row r="713">
          <cell r="L713">
            <v>320000</v>
          </cell>
          <cell r="M713" t="str">
            <v>6</v>
          </cell>
        </row>
        <row r="714">
          <cell r="L714">
            <v>87397.68</v>
          </cell>
          <cell r="M714" t="str">
            <v>6</v>
          </cell>
        </row>
        <row r="715">
          <cell r="L715">
            <v>53063.86</v>
          </cell>
          <cell r="M715" t="str">
            <v>6</v>
          </cell>
        </row>
        <row r="716">
          <cell r="L716">
            <v>2074982.75</v>
          </cell>
          <cell r="M716" t="str">
            <v>6</v>
          </cell>
        </row>
        <row r="717">
          <cell r="L717">
            <v>784555.71</v>
          </cell>
          <cell r="M717" t="str">
            <v>6</v>
          </cell>
        </row>
        <row r="718">
          <cell r="L718">
            <v>758658.87</v>
          </cell>
          <cell r="M718" t="str">
            <v>6</v>
          </cell>
        </row>
        <row r="719">
          <cell r="L719">
            <v>2241341.13</v>
          </cell>
          <cell r="M719" t="str">
            <v>6</v>
          </cell>
        </row>
        <row r="720">
          <cell r="L720">
            <v>300000</v>
          </cell>
          <cell r="M720" t="str">
            <v>6</v>
          </cell>
        </row>
        <row r="721">
          <cell r="L721">
            <v>300000</v>
          </cell>
          <cell r="M721" t="str">
            <v>6</v>
          </cell>
        </row>
        <row r="722">
          <cell r="L722">
            <v>320000</v>
          </cell>
          <cell r="M722" t="str">
            <v>6</v>
          </cell>
        </row>
        <row r="723">
          <cell r="L723">
            <v>320000</v>
          </cell>
          <cell r="M723" t="str">
            <v>6</v>
          </cell>
        </row>
        <row r="724">
          <cell r="L724">
            <v>300000</v>
          </cell>
          <cell r="M724" t="str">
            <v>6</v>
          </cell>
        </row>
        <row r="725">
          <cell r="L725">
            <v>300000</v>
          </cell>
          <cell r="M725" t="str">
            <v>6</v>
          </cell>
        </row>
        <row r="726">
          <cell r="L726">
            <v>205000</v>
          </cell>
          <cell r="M726" t="str">
            <v>6</v>
          </cell>
        </row>
        <row r="727">
          <cell r="L727">
            <v>205000</v>
          </cell>
          <cell r="M727" t="str">
            <v>6</v>
          </cell>
        </row>
        <row r="728">
          <cell r="L728">
            <v>600000</v>
          </cell>
          <cell r="M728" t="str">
            <v>6</v>
          </cell>
        </row>
        <row r="729">
          <cell r="L729">
            <v>600000</v>
          </cell>
          <cell r="M729" t="str">
            <v>6</v>
          </cell>
        </row>
        <row r="730">
          <cell r="L730">
            <v>225000</v>
          </cell>
          <cell r="M730" t="str">
            <v>6</v>
          </cell>
        </row>
        <row r="731">
          <cell r="L731">
            <v>225000</v>
          </cell>
          <cell r="M731" t="str">
            <v>6</v>
          </cell>
        </row>
        <row r="732">
          <cell r="L732">
            <v>225000</v>
          </cell>
          <cell r="M732" t="str">
            <v>6</v>
          </cell>
        </row>
        <row r="733">
          <cell r="L733">
            <v>225000</v>
          </cell>
          <cell r="M733" t="str">
            <v>6</v>
          </cell>
        </row>
        <row r="734">
          <cell r="L734">
            <v>225000</v>
          </cell>
          <cell r="M734" t="str">
            <v>6</v>
          </cell>
        </row>
        <row r="735">
          <cell r="L735">
            <v>225000</v>
          </cell>
          <cell r="M735" t="str">
            <v>6</v>
          </cell>
        </row>
        <row r="736">
          <cell r="L736">
            <v>149333.25</v>
          </cell>
          <cell r="M736" t="str">
            <v>3</v>
          </cell>
        </row>
        <row r="737">
          <cell r="L737">
            <v>12552.3</v>
          </cell>
          <cell r="M737" t="str">
            <v>3</v>
          </cell>
        </row>
        <row r="738">
          <cell r="L738">
            <v>81551.19</v>
          </cell>
          <cell r="M738" t="str">
            <v>3</v>
          </cell>
        </row>
        <row r="739">
          <cell r="L739">
            <v>243.09</v>
          </cell>
          <cell r="M739" t="str">
            <v>3</v>
          </cell>
        </row>
        <row r="740">
          <cell r="L740">
            <v>104083.68</v>
          </cell>
          <cell r="M740" t="str">
            <v>3</v>
          </cell>
        </row>
        <row r="741">
          <cell r="L741">
            <v>159092.71</v>
          </cell>
          <cell r="M741" t="str">
            <v>3</v>
          </cell>
        </row>
        <row r="742">
          <cell r="L742">
            <v>97150</v>
          </cell>
          <cell r="M742" t="str">
            <v>3</v>
          </cell>
        </row>
        <row r="743">
          <cell r="L743">
            <v>164544.03</v>
          </cell>
          <cell r="M743" t="str">
            <v>3</v>
          </cell>
        </row>
        <row r="744">
          <cell r="L744">
            <v>231629.2</v>
          </cell>
          <cell r="M744" t="str">
            <v>3</v>
          </cell>
        </row>
        <row r="745">
          <cell r="L745">
            <v>162491.27000000002</v>
          </cell>
          <cell r="M745" t="str">
            <v>3</v>
          </cell>
        </row>
        <row r="746">
          <cell r="L746">
            <v>145435.46</v>
          </cell>
          <cell r="M746" t="str">
            <v>3</v>
          </cell>
        </row>
        <row r="747">
          <cell r="L747">
            <v>365000</v>
          </cell>
          <cell r="M747" t="str">
            <v>3</v>
          </cell>
        </row>
        <row r="748">
          <cell r="L748">
            <v>86884</v>
          </cell>
          <cell r="M748" t="str">
            <v>3</v>
          </cell>
        </row>
        <row r="749">
          <cell r="L749">
            <v>92062.91</v>
          </cell>
          <cell r="M749" t="str">
            <v>3</v>
          </cell>
        </row>
        <row r="750">
          <cell r="L750">
            <v>42688</v>
          </cell>
          <cell r="M750" t="str">
            <v>3</v>
          </cell>
        </row>
        <row r="751">
          <cell r="L751">
            <v>42688</v>
          </cell>
          <cell r="M751" t="str">
            <v>3</v>
          </cell>
        </row>
        <row r="752">
          <cell r="L752">
            <v>309193.49</v>
          </cell>
          <cell r="M752" t="str">
            <v>3</v>
          </cell>
        </row>
        <row r="753">
          <cell r="L753">
            <v>39286.720000000001</v>
          </cell>
          <cell r="M753" t="str">
            <v>3</v>
          </cell>
        </row>
        <row r="754">
          <cell r="L754">
            <v>30181.32</v>
          </cell>
          <cell r="M754" t="str">
            <v>3</v>
          </cell>
        </row>
        <row r="755">
          <cell r="L755">
            <v>69466.039999999994</v>
          </cell>
          <cell r="M755" t="str">
            <v>3</v>
          </cell>
        </row>
        <row r="756">
          <cell r="L756">
            <v>90883.03</v>
          </cell>
          <cell r="M756" t="str">
            <v>3</v>
          </cell>
        </row>
        <row r="757">
          <cell r="L757">
            <v>151906.13</v>
          </cell>
          <cell r="M757" t="str">
            <v>3</v>
          </cell>
        </row>
        <row r="758">
          <cell r="L758">
            <v>178032.42</v>
          </cell>
          <cell r="M758" t="str">
            <v>3</v>
          </cell>
        </row>
        <row r="759">
          <cell r="L759">
            <v>88779.91</v>
          </cell>
          <cell r="M759" t="str">
            <v>3</v>
          </cell>
        </row>
        <row r="760">
          <cell r="L760">
            <v>732809.24</v>
          </cell>
          <cell r="M760" t="str">
            <v>3</v>
          </cell>
        </row>
        <row r="761">
          <cell r="L761">
            <v>18638.560000000001</v>
          </cell>
          <cell r="M761" t="str">
            <v>3</v>
          </cell>
        </row>
        <row r="762">
          <cell r="L762">
            <v>315598.08000000002</v>
          </cell>
          <cell r="M762" t="str">
            <v>3</v>
          </cell>
        </row>
        <row r="763">
          <cell r="L763">
            <v>2888217.9</v>
          </cell>
          <cell r="M763" t="str">
            <v>3</v>
          </cell>
        </row>
        <row r="764">
          <cell r="L764">
            <v>500000</v>
          </cell>
          <cell r="M764" t="str">
            <v>3</v>
          </cell>
        </row>
        <row r="765">
          <cell r="L765">
            <v>608077.74</v>
          </cell>
          <cell r="M765" t="str">
            <v>6</v>
          </cell>
        </row>
        <row r="766">
          <cell r="L766">
            <v>173836.39</v>
          </cell>
          <cell r="M766" t="str">
            <v>6</v>
          </cell>
        </row>
        <row r="767">
          <cell r="L767">
            <v>1520076.79</v>
          </cell>
          <cell r="M767" t="str">
            <v>6</v>
          </cell>
        </row>
        <row r="768">
          <cell r="L768">
            <v>452380.74</v>
          </cell>
          <cell r="M768" t="str">
            <v>4</v>
          </cell>
        </row>
        <row r="769">
          <cell r="L769">
            <v>380582.34</v>
          </cell>
          <cell r="M769" t="str">
            <v>4</v>
          </cell>
        </row>
        <row r="770">
          <cell r="L770">
            <v>311250.89999999997</v>
          </cell>
          <cell r="M770" t="str">
            <v>4</v>
          </cell>
        </row>
        <row r="771">
          <cell r="L771">
            <v>292693.21999999997</v>
          </cell>
          <cell r="M771" t="str">
            <v>4</v>
          </cell>
        </row>
        <row r="772">
          <cell r="L772">
            <v>457154.07</v>
          </cell>
          <cell r="M772" t="str">
            <v>4</v>
          </cell>
        </row>
        <row r="773">
          <cell r="L773">
            <v>372229.46</v>
          </cell>
          <cell r="M773" t="str">
            <v>4</v>
          </cell>
        </row>
        <row r="774">
          <cell r="L774">
            <v>5250000</v>
          </cell>
          <cell r="M774" t="str">
            <v>4</v>
          </cell>
        </row>
        <row r="776">
          <cell r="I776">
            <v>4947828</v>
          </cell>
          <cell r="L776">
            <v>4947828</v>
          </cell>
        </row>
        <row r="777">
          <cell r="I777">
            <v>3663108</v>
          </cell>
          <cell r="L777">
            <v>3663108</v>
          </cell>
          <cell r="M777" t="str">
            <v>1</v>
          </cell>
        </row>
        <row r="778">
          <cell r="I778">
            <v>70957</v>
          </cell>
          <cell r="L778">
            <v>70957</v>
          </cell>
          <cell r="M778" t="str">
            <v>1</v>
          </cell>
        </row>
        <row r="779">
          <cell r="I779">
            <v>591263</v>
          </cell>
          <cell r="L779">
            <v>591263</v>
          </cell>
          <cell r="M779" t="str">
            <v>1</v>
          </cell>
        </row>
        <row r="780">
          <cell r="I780">
            <v>594000</v>
          </cell>
          <cell r="L780">
            <v>594000</v>
          </cell>
          <cell r="M780" t="str">
            <v>1</v>
          </cell>
        </row>
        <row r="781">
          <cell r="I781">
            <v>9000</v>
          </cell>
          <cell r="L781">
            <v>4000</v>
          </cell>
          <cell r="M781" t="str">
            <v>2</v>
          </cell>
        </row>
        <row r="782">
          <cell r="I782">
            <v>9000</v>
          </cell>
          <cell r="L782">
            <v>5000</v>
          </cell>
          <cell r="M782" t="str">
            <v>2</v>
          </cell>
        </row>
        <row r="783">
          <cell r="I783">
            <v>9000</v>
          </cell>
          <cell r="L783">
            <v>8000</v>
          </cell>
          <cell r="M783" t="str">
            <v>2</v>
          </cell>
        </row>
        <row r="784">
          <cell r="I784">
            <v>1500</v>
          </cell>
          <cell r="L784">
            <v>0</v>
          </cell>
          <cell r="M784" t="str">
            <v>2</v>
          </cell>
        </row>
        <row r="785">
          <cell r="L785">
            <v>11500</v>
          </cell>
          <cell r="M785" t="str">
            <v>5</v>
          </cell>
        </row>
        <row r="787">
          <cell r="I787">
            <v>1936196</v>
          </cell>
          <cell r="L787">
            <v>1926196</v>
          </cell>
        </row>
        <row r="788">
          <cell r="I788">
            <v>1385304</v>
          </cell>
          <cell r="L788">
            <v>1385304</v>
          </cell>
          <cell r="M788" t="str">
            <v>1</v>
          </cell>
        </row>
        <row r="789">
          <cell r="I789">
            <v>25787</v>
          </cell>
          <cell r="L789">
            <v>25787</v>
          </cell>
          <cell r="M789" t="str">
            <v>1</v>
          </cell>
        </row>
        <row r="790">
          <cell r="I790">
            <v>214905</v>
          </cell>
          <cell r="L790">
            <v>214905</v>
          </cell>
          <cell r="M790" t="str">
            <v>1</v>
          </cell>
        </row>
        <row r="791">
          <cell r="I791">
            <v>162000</v>
          </cell>
          <cell r="L791">
            <v>162000</v>
          </cell>
          <cell r="M791" t="str">
            <v>1</v>
          </cell>
        </row>
        <row r="792">
          <cell r="I792">
            <v>3000</v>
          </cell>
          <cell r="L792">
            <v>3000</v>
          </cell>
          <cell r="M792" t="str">
            <v>2</v>
          </cell>
        </row>
        <row r="793">
          <cell r="I793">
            <v>3000</v>
          </cell>
          <cell r="L793">
            <v>3000</v>
          </cell>
          <cell r="M793" t="str">
            <v>2</v>
          </cell>
        </row>
        <row r="794">
          <cell r="I794">
            <v>1200</v>
          </cell>
          <cell r="L794">
            <v>1200</v>
          </cell>
          <cell r="M794" t="str">
            <v>2</v>
          </cell>
        </row>
        <row r="795">
          <cell r="I795">
            <v>30000</v>
          </cell>
          <cell r="L795">
            <v>30000</v>
          </cell>
          <cell r="M795" t="str">
            <v>2</v>
          </cell>
        </row>
        <row r="796">
          <cell r="I796">
            <v>15000</v>
          </cell>
          <cell r="L796">
            <v>15000</v>
          </cell>
          <cell r="M796" t="str">
            <v>2</v>
          </cell>
        </row>
        <row r="797">
          <cell r="I797">
            <v>3000</v>
          </cell>
          <cell r="L797">
            <v>3000</v>
          </cell>
          <cell r="M797" t="str">
            <v>2</v>
          </cell>
        </row>
        <row r="798">
          <cell r="I798">
            <v>3000</v>
          </cell>
          <cell r="L798">
            <v>3000</v>
          </cell>
          <cell r="M798" t="str">
            <v>3</v>
          </cell>
        </row>
        <row r="799">
          <cell r="I799">
            <v>90000</v>
          </cell>
          <cell r="L799">
            <v>80000</v>
          </cell>
          <cell r="M799" t="str">
            <v>5</v>
          </cell>
        </row>
        <row r="801">
          <cell r="I801">
            <v>1227467</v>
          </cell>
          <cell r="L801">
            <v>1227467</v>
          </cell>
        </row>
        <row r="802">
          <cell r="I802">
            <v>9000</v>
          </cell>
          <cell r="L802">
            <v>9000</v>
          </cell>
          <cell r="M802" t="str">
            <v>2</v>
          </cell>
        </row>
        <row r="803">
          <cell r="I803">
            <v>24000</v>
          </cell>
          <cell r="L803">
            <v>24000</v>
          </cell>
          <cell r="M803" t="str">
            <v>2</v>
          </cell>
        </row>
        <row r="804">
          <cell r="I804">
            <v>9000</v>
          </cell>
          <cell r="L804">
            <v>9000</v>
          </cell>
          <cell r="M804" t="str">
            <v>2</v>
          </cell>
        </row>
        <row r="805">
          <cell r="I805">
            <v>1200</v>
          </cell>
          <cell r="L805">
            <v>1200</v>
          </cell>
          <cell r="M805" t="str">
            <v>2</v>
          </cell>
        </row>
        <row r="806">
          <cell r="I806">
            <v>3000</v>
          </cell>
          <cell r="L806">
            <v>3000</v>
          </cell>
          <cell r="M806" t="str">
            <v>2</v>
          </cell>
        </row>
        <row r="807">
          <cell r="I807">
            <v>3000</v>
          </cell>
          <cell r="L807">
            <v>3000</v>
          </cell>
          <cell r="M807" t="str">
            <v>2</v>
          </cell>
        </row>
        <row r="808">
          <cell r="I808">
            <v>24000</v>
          </cell>
          <cell r="L808">
            <v>24000</v>
          </cell>
          <cell r="M808" t="str">
            <v>2</v>
          </cell>
        </row>
        <row r="809">
          <cell r="I809">
            <v>9000</v>
          </cell>
          <cell r="L809">
            <v>9000</v>
          </cell>
          <cell r="M809" t="str">
            <v>2</v>
          </cell>
        </row>
        <row r="810">
          <cell r="I810">
            <v>1500</v>
          </cell>
          <cell r="L810">
            <v>1500</v>
          </cell>
          <cell r="M810" t="str">
            <v>2</v>
          </cell>
        </row>
        <row r="811">
          <cell r="I811">
            <v>9000</v>
          </cell>
          <cell r="L811">
            <v>9000</v>
          </cell>
          <cell r="M811" t="str">
            <v>2</v>
          </cell>
        </row>
        <row r="812">
          <cell r="I812">
            <v>6000</v>
          </cell>
          <cell r="L812">
            <v>6000</v>
          </cell>
          <cell r="M812" t="str">
            <v>2</v>
          </cell>
        </row>
        <row r="813">
          <cell r="I813">
            <v>9000</v>
          </cell>
          <cell r="L813">
            <v>9000</v>
          </cell>
          <cell r="M813" t="str">
            <v>2</v>
          </cell>
        </row>
        <row r="814">
          <cell r="I814">
            <v>6000</v>
          </cell>
          <cell r="L814">
            <v>6000</v>
          </cell>
          <cell r="M814" t="str">
            <v>2</v>
          </cell>
        </row>
        <row r="815">
          <cell r="I815">
            <v>6000</v>
          </cell>
          <cell r="L815">
            <v>6000</v>
          </cell>
          <cell r="M815" t="str">
            <v>2</v>
          </cell>
        </row>
        <row r="816">
          <cell r="I816">
            <v>3000</v>
          </cell>
          <cell r="L816">
            <v>3000</v>
          </cell>
          <cell r="M816" t="str">
            <v>3</v>
          </cell>
        </row>
        <row r="817">
          <cell r="I817">
            <v>3000</v>
          </cell>
          <cell r="L817">
            <v>3000</v>
          </cell>
          <cell r="M817" t="str">
            <v>3</v>
          </cell>
        </row>
        <row r="818">
          <cell r="I818">
            <v>6000</v>
          </cell>
          <cell r="L818">
            <v>6000</v>
          </cell>
          <cell r="M818" t="str">
            <v>3</v>
          </cell>
        </row>
        <row r="819">
          <cell r="I819">
            <v>1200</v>
          </cell>
          <cell r="L819">
            <v>1200</v>
          </cell>
          <cell r="M819" t="str">
            <v>3</v>
          </cell>
        </row>
        <row r="820">
          <cell r="I820">
            <v>9000</v>
          </cell>
          <cell r="L820">
            <v>9000</v>
          </cell>
          <cell r="M820" t="str">
            <v>5</v>
          </cell>
        </row>
        <row r="821">
          <cell r="I821">
            <v>849432</v>
          </cell>
          <cell r="L821">
            <v>849432</v>
          </cell>
          <cell r="M821" t="str">
            <v>1</v>
          </cell>
        </row>
        <row r="822">
          <cell r="I822">
            <v>15658</v>
          </cell>
          <cell r="L822">
            <v>15658</v>
          </cell>
          <cell r="M822" t="str">
            <v>1</v>
          </cell>
        </row>
        <row r="823">
          <cell r="I823">
            <v>130477</v>
          </cell>
          <cell r="L823">
            <v>130477</v>
          </cell>
          <cell r="M823" t="str">
            <v>1</v>
          </cell>
        </row>
        <row r="824">
          <cell r="I824">
            <v>90000</v>
          </cell>
          <cell r="L824">
            <v>90000</v>
          </cell>
          <cell r="M824" t="str">
            <v>1</v>
          </cell>
        </row>
        <row r="826">
          <cell r="I826">
            <v>4790326</v>
          </cell>
          <cell r="L826">
            <v>5350326</v>
          </cell>
        </row>
        <row r="827">
          <cell r="I827">
            <v>1890456</v>
          </cell>
          <cell r="L827">
            <v>1890456</v>
          </cell>
          <cell r="M827" t="str">
            <v>1</v>
          </cell>
        </row>
        <row r="828">
          <cell r="I828">
            <v>38105</v>
          </cell>
          <cell r="L828">
            <v>38105</v>
          </cell>
          <cell r="M828" t="str">
            <v>1</v>
          </cell>
        </row>
        <row r="829">
          <cell r="I829">
            <v>317565</v>
          </cell>
          <cell r="L829">
            <v>317565</v>
          </cell>
          <cell r="M829" t="str">
            <v>1</v>
          </cell>
        </row>
        <row r="830">
          <cell r="I830">
            <v>396000</v>
          </cell>
          <cell r="L830">
            <v>396000</v>
          </cell>
          <cell r="M830" t="str">
            <v>1</v>
          </cell>
        </row>
        <row r="831">
          <cell r="I831">
            <v>18000</v>
          </cell>
          <cell r="L831">
            <v>18000</v>
          </cell>
          <cell r="M831" t="str">
            <v>2</v>
          </cell>
        </row>
        <row r="832">
          <cell r="I832">
            <v>24000</v>
          </cell>
          <cell r="L832">
            <v>24000</v>
          </cell>
          <cell r="M832" t="str">
            <v>2</v>
          </cell>
        </row>
        <row r="833">
          <cell r="I833">
            <v>3000</v>
          </cell>
          <cell r="L833">
            <v>3000</v>
          </cell>
          <cell r="M833" t="str">
            <v>2</v>
          </cell>
        </row>
        <row r="834">
          <cell r="I834">
            <v>6000</v>
          </cell>
          <cell r="L834">
            <v>6000</v>
          </cell>
          <cell r="M834" t="str">
            <v>2</v>
          </cell>
        </row>
        <row r="835">
          <cell r="I835">
            <v>3000</v>
          </cell>
          <cell r="L835">
            <v>3000</v>
          </cell>
          <cell r="M835" t="str">
            <v>2</v>
          </cell>
        </row>
        <row r="836">
          <cell r="I836">
            <v>9000</v>
          </cell>
          <cell r="L836">
            <v>0</v>
          </cell>
          <cell r="M836" t="str">
            <v>2</v>
          </cell>
        </row>
        <row r="837">
          <cell r="I837">
            <v>3000</v>
          </cell>
          <cell r="L837">
            <v>3000</v>
          </cell>
          <cell r="M837" t="str">
            <v>2</v>
          </cell>
        </row>
        <row r="838">
          <cell r="I838">
            <v>0</v>
          </cell>
          <cell r="L838">
            <v>0</v>
          </cell>
          <cell r="M838" t="str">
            <v>2</v>
          </cell>
        </row>
        <row r="839">
          <cell r="I839">
            <v>24000</v>
          </cell>
          <cell r="L839">
            <v>24000</v>
          </cell>
          <cell r="M839" t="str">
            <v>2</v>
          </cell>
        </row>
        <row r="840">
          <cell r="I840">
            <v>3000</v>
          </cell>
          <cell r="L840">
            <v>3000</v>
          </cell>
          <cell r="M840" t="str">
            <v>2</v>
          </cell>
        </row>
        <row r="841">
          <cell r="I841">
            <v>1800</v>
          </cell>
          <cell r="L841">
            <v>10800</v>
          </cell>
          <cell r="M841" t="str">
            <v>2</v>
          </cell>
        </row>
        <row r="842">
          <cell r="I842">
            <v>1200</v>
          </cell>
          <cell r="L842">
            <v>1200</v>
          </cell>
          <cell r="M842" t="str">
            <v>2</v>
          </cell>
        </row>
        <row r="843">
          <cell r="I843">
            <v>6000</v>
          </cell>
          <cell r="L843">
            <v>6000</v>
          </cell>
          <cell r="M843" t="str">
            <v>2</v>
          </cell>
        </row>
        <row r="844">
          <cell r="L844">
            <v>50000</v>
          </cell>
          <cell r="M844" t="str">
            <v>2</v>
          </cell>
        </row>
        <row r="845">
          <cell r="I845">
            <v>2400</v>
          </cell>
          <cell r="L845">
            <v>2400</v>
          </cell>
          <cell r="M845" t="str">
            <v>2</v>
          </cell>
        </row>
        <row r="846">
          <cell r="I846">
            <v>30000</v>
          </cell>
          <cell r="L846">
            <v>40000</v>
          </cell>
          <cell r="M846" t="str">
            <v>2</v>
          </cell>
        </row>
        <row r="847">
          <cell r="I847">
            <v>6000</v>
          </cell>
          <cell r="L847">
            <v>6000</v>
          </cell>
          <cell r="M847" t="str">
            <v>2</v>
          </cell>
        </row>
        <row r="848">
          <cell r="I848">
            <v>1800</v>
          </cell>
          <cell r="L848">
            <v>1800</v>
          </cell>
          <cell r="M848" t="str">
            <v>2</v>
          </cell>
        </row>
        <row r="849">
          <cell r="I849">
            <v>0</v>
          </cell>
          <cell r="L849">
            <v>0</v>
          </cell>
          <cell r="M849" t="str">
            <v>5</v>
          </cell>
        </row>
        <row r="850">
          <cell r="I850">
            <v>6000</v>
          </cell>
          <cell r="L850">
            <v>6000</v>
          </cell>
          <cell r="M850" t="str">
            <v>5</v>
          </cell>
        </row>
        <row r="851">
          <cell r="I851">
            <v>2000000</v>
          </cell>
          <cell r="L851">
            <v>2500000</v>
          </cell>
          <cell r="M851" t="str">
            <v>2</v>
          </cell>
        </row>
        <row r="853">
          <cell r="I853">
            <v>14521614</v>
          </cell>
          <cell r="L853">
            <v>12664614</v>
          </cell>
        </row>
        <row r="854">
          <cell r="I854">
            <v>9000</v>
          </cell>
          <cell r="L854">
            <v>9000</v>
          </cell>
          <cell r="M854" t="str">
            <v>2</v>
          </cell>
        </row>
        <row r="855">
          <cell r="I855">
            <v>9000</v>
          </cell>
          <cell r="L855">
            <v>9000</v>
          </cell>
          <cell r="M855" t="str">
            <v>2</v>
          </cell>
        </row>
        <row r="856">
          <cell r="I856">
            <v>18000</v>
          </cell>
          <cell r="L856">
            <v>30000</v>
          </cell>
          <cell r="M856" t="str">
            <v>2</v>
          </cell>
        </row>
        <row r="857">
          <cell r="I857">
            <v>3000</v>
          </cell>
          <cell r="L857">
            <v>3000</v>
          </cell>
          <cell r="M857" t="str">
            <v>2</v>
          </cell>
        </row>
        <row r="858">
          <cell r="I858">
            <v>1200</v>
          </cell>
          <cell r="L858">
            <v>1200</v>
          </cell>
          <cell r="M858" t="str">
            <v>2</v>
          </cell>
        </row>
        <row r="859">
          <cell r="I859">
            <v>1200</v>
          </cell>
          <cell r="L859">
            <v>1200</v>
          </cell>
          <cell r="M859" t="str">
            <v>2</v>
          </cell>
        </row>
        <row r="860">
          <cell r="I860">
            <v>1800</v>
          </cell>
          <cell r="L860">
            <v>1800</v>
          </cell>
          <cell r="M860" t="str">
            <v>2</v>
          </cell>
        </row>
        <row r="861">
          <cell r="I861">
            <v>1200</v>
          </cell>
          <cell r="L861">
            <v>1200</v>
          </cell>
          <cell r="M861" t="str">
            <v>2</v>
          </cell>
        </row>
        <row r="862">
          <cell r="I862">
            <v>24000</v>
          </cell>
          <cell r="L862">
            <v>88000</v>
          </cell>
          <cell r="M862" t="str">
            <v>2</v>
          </cell>
        </row>
        <row r="863">
          <cell r="I863">
            <v>15000</v>
          </cell>
          <cell r="L863">
            <v>30000</v>
          </cell>
          <cell r="M863" t="str">
            <v>2</v>
          </cell>
        </row>
        <row r="864">
          <cell r="I864">
            <v>1200</v>
          </cell>
          <cell r="L864">
            <v>1200</v>
          </cell>
          <cell r="M864" t="str">
            <v>2</v>
          </cell>
        </row>
        <row r="865">
          <cell r="I865">
            <v>1200</v>
          </cell>
          <cell r="L865">
            <v>1200</v>
          </cell>
          <cell r="M865" t="str">
            <v>2</v>
          </cell>
        </row>
        <row r="866">
          <cell r="I866">
            <v>1200</v>
          </cell>
          <cell r="L866">
            <v>1200</v>
          </cell>
          <cell r="M866" t="str">
            <v>2</v>
          </cell>
        </row>
        <row r="867">
          <cell r="I867">
            <v>12000</v>
          </cell>
          <cell r="L867">
            <v>25000</v>
          </cell>
          <cell r="M867" t="str">
            <v>2</v>
          </cell>
        </row>
        <row r="868">
          <cell r="I868">
            <v>15000</v>
          </cell>
          <cell r="L868">
            <v>32000</v>
          </cell>
          <cell r="M868" t="str">
            <v>2</v>
          </cell>
        </row>
        <row r="869">
          <cell r="I869">
            <v>1200</v>
          </cell>
          <cell r="L869">
            <v>1200</v>
          </cell>
          <cell r="M869" t="str">
            <v>2</v>
          </cell>
        </row>
        <row r="870">
          <cell r="I870">
            <v>6000</v>
          </cell>
          <cell r="L870">
            <v>6000</v>
          </cell>
          <cell r="M870" t="str">
            <v>2</v>
          </cell>
        </row>
        <row r="871">
          <cell r="I871">
            <v>3000</v>
          </cell>
          <cell r="L871">
            <v>25000</v>
          </cell>
          <cell r="M871" t="str">
            <v>3</v>
          </cell>
        </row>
        <row r="872">
          <cell r="I872">
            <v>6000</v>
          </cell>
          <cell r="L872">
            <v>6000</v>
          </cell>
          <cell r="M872" t="str">
            <v>5</v>
          </cell>
        </row>
        <row r="873">
          <cell r="I873">
            <v>9000</v>
          </cell>
          <cell r="L873">
            <v>9000</v>
          </cell>
          <cell r="M873" t="str">
            <v>5</v>
          </cell>
        </row>
        <row r="874">
          <cell r="I874">
            <v>5038644</v>
          </cell>
          <cell r="L874">
            <v>5038644</v>
          </cell>
          <cell r="M874" t="str">
            <v>1</v>
          </cell>
        </row>
        <row r="875">
          <cell r="I875">
            <v>106451</v>
          </cell>
          <cell r="L875">
            <v>106451</v>
          </cell>
          <cell r="M875" t="str">
            <v>1</v>
          </cell>
        </row>
        <row r="876">
          <cell r="I876">
            <v>887319</v>
          </cell>
          <cell r="L876">
            <v>887319</v>
          </cell>
          <cell r="M876" t="str">
            <v>1</v>
          </cell>
        </row>
        <row r="877">
          <cell r="I877">
            <v>1350000</v>
          </cell>
          <cell r="L877">
            <v>1350000</v>
          </cell>
          <cell r="M877" t="str">
            <v>1</v>
          </cell>
        </row>
        <row r="878">
          <cell r="I878">
            <v>4000000</v>
          </cell>
          <cell r="L878">
            <v>2000000</v>
          </cell>
          <cell r="M878" t="str">
            <v>5</v>
          </cell>
        </row>
        <row r="879">
          <cell r="I879">
            <v>3000000</v>
          </cell>
          <cell r="L879">
            <v>3000000</v>
          </cell>
          <cell r="M879" t="str">
            <v>5</v>
          </cell>
        </row>
        <row r="881">
          <cell r="I881">
            <v>3795720</v>
          </cell>
          <cell r="L881">
            <v>3925720</v>
          </cell>
        </row>
        <row r="882">
          <cell r="I882">
            <v>3000</v>
          </cell>
          <cell r="L882">
            <v>3000</v>
          </cell>
          <cell r="M882" t="str">
            <v>2</v>
          </cell>
        </row>
        <row r="883">
          <cell r="I883">
            <v>6000</v>
          </cell>
          <cell r="L883">
            <v>6000</v>
          </cell>
          <cell r="M883" t="str">
            <v>2</v>
          </cell>
        </row>
        <row r="884">
          <cell r="I884">
            <v>18000</v>
          </cell>
          <cell r="L884">
            <v>18000</v>
          </cell>
          <cell r="M884" t="str">
            <v>2</v>
          </cell>
        </row>
        <row r="885">
          <cell r="I885">
            <v>1500</v>
          </cell>
          <cell r="L885">
            <v>1500</v>
          </cell>
          <cell r="M885" t="str">
            <v>2</v>
          </cell>
        </row>
        <row r="886">
          <cell r="I886">
            <v>1500</v>
          </cell>
          <cell r="L886">
            <v>1500</v>
          </cell>
          <cell r="M886" t="str">
            <v>2</v>
          </cell>
        </row>
        <row r="887">
          <cell r="I887">
            <v>3000</v>
          </cell>
          <cell r="L887">
            <v>3000</v>
          </cell>
          <cell r="M887" t="str">
            <v>2</v>
          </cell>
        </row>
        <row r="888">
          <cell r="I888">
            <v>12000</v>
          </cell>
          <cell r="L888">
            <v>12000</v>
          </cell>
          <cell r="M888" t="str">
            <v>2</v>
          </cell>
        </row>
        <row r="889">
          <cell r="I889">
            <v>18000</v>
          </cell>
          <cell r="L889">
            <v>18000</v>
          </cell>
          <cell r="M889" t="str">
            <v>2</v>
          </cell>
        </row>
        <row r="890">
          <cell r="I890">
            <v>18000</v>
          </cell>
          <cell r="L890">
            <v>25000</v>
          </cell>
          <cell r="M890" t="str">
            <v>2</v>
          </cell>
        </row>
        <row r="891">
          <cell r="I891">
            <v>24000</v>
          </cell>
          <cell r="L891">
            <v>24000</v>
          </cell>
          <cell r="M891" t="str">
            <v>2</v>
          </cell>
        </row>
        <row r="892">
          <cell r="I892">
            <v>3000</v>
          </cell>
          <cell r="L892">
            <v>3000</v>
          </cell>
          <cell r="M892" t="str">
            <v>2</v>
          </cell>
        </row>
        <row r="893">
          <cell r="I893">
            <v>3000</v>
          </cell>
          <cell r="L893">
            <v>3000</v>
          </cell>
          <cell r="M893" t="str">
            <v>2</v>
          </cell>
        </row>
        <row r="894">
          <cell r="I894">
            <v>1500</v>
          </cell>
          <cell r="L894">
            <v>1500</v>
          </cell>
          <cell r="M894" t="str">
            <v>2</v>
          </cell>
        </row>
        <row r="895">
          <cell r="I895">
            <v>1500</v>
          </cell>
          <cell r="L895">
            <v>1500</v>
          </cell>
          <cell r="M895" t="str">
            <v>2</v>
          </cell>
        </row>
        <row r="896">
          <cell r="I896">
            <v>3000</v>
          </cell>
          <cell r="L896">
            <v>3000</v>
          </cell>
          <cell r="M896" t="str">
            <v>2</v>
          </cell>
        </row>
        <row r="897">
          <cell r="I897">
            <v>15000</v>
          </cell>
          <cell r="L897">
            <v>15000</v>
          </cell>
          <cell r="M897" t="str">
            <v>2</v>
          </cell>
        </row>
        <row r="898">
          <cell r="I898">
            <v>30000</v>
          </cell>
          <cell r="L898">
            <v>30000</v>
          </cell>
          <cell r="M898" t="str">
            <v>2</v>
          </cell>
        </row>
        <row r="899">
          <cell r="I899">
            <v>1200</v>
          </cell>
          <cell r="L899">
            <v>1200</v>
          </cell>
          <cell r="M899" t="str">
            <v>2</v>
          </cell>
        </row>
        <row r="900">
          <cell r="I900">
            <v>9000</v>
          </cell>
          <cell r="L900">
            <v>9000</v>
          </cell>
          <cell r="M900" t="str">
            <v>2</v>
          </cell>
        </row>
        <row r="901">
          <cell r="I901">
            <v>6000</v>
          </cell>
          <cell r="L901">
            <v>6000</v>
          </cell>
          <cell r="M901" t="str">
            <v>2</v>
          </cell>
        </row>
        <row r="902">
          <cell r="I902">
            <v>9000</v>
          </cell>
          <cell r="L902">
            <v>9000</v>
          </cell>
          <cell r="M902" t="str">
            <v>3</v>
          </cell>
        </row>
        <row r="903">
          <cell r="I903">
            <v>3000</v>
          </cell>
          <cell r="L903">
            <v>3000</v>
          </cell>
          <cell r="M903" t="str">
            <v>3</v>
          </cell>
        </row>
        <row r="904">
          <cell r="I904">
            <v>12000</v>
          </cell>
          <cell r="L904">
            <v>15000</v>
          </cell>
          <cell r="M904" t="str">
            <v>5</v>
          </cell>
        </row>
        <row r="905">
          <cell r="I905">
            <v>60000</v>
          </cell>
          <cell r="L905">
            <v>60000</v>
          </cell>
          <cell r="M905" t="str">
            <v>5</v>
          </cell>
        </row>
        <row r="906">
          <cell r="I906">
            <v>1500</v>
          </cell>
          <cell r="L906">
            <v>121500</v>
          </cell>
          <cell r="M906" t="str">
            <v>5</v>
          </cell>
        </row>
        <row r="907">
          <cell r="I907">
            <v>2372556</v>
          </cell>
          <cell r="L907">
            <v>2372556</v>
          </cell>
          <cell r="M907" t="str">
            <v>1</v>
          </cell>
        </row>
        <row r="908">
          <cell r="I908">
            <v>50942</v>
          </cell>
          <cell r="L908">
            <v>50942</v>
          </cell>
          <cell r="M908" t="str">
            <v>1</v>
          </cell>
        </row>
        <row r="909">
          <cell r="I909">
            <v>424522</v>
          </cell>
          <cell r="L909">
            <v>424522</v>
          </cell>
          <cell r="M909" t="str">
            <v>1</v>
          </cell>
        </row>
        <row r="910">
          <cell r="I910">
            <v>684000</v>
          </cell>
          <cell r="L910">
            <v>684000</v>
          </cell>
          <cell r="M910" t="str">
            <v>1</v>
          </cell>
        </row>
        <row r="912">
          <cell r="I912">
            <v>3656311</v>
          </cell>
          <cell r="L912">
            <v>4856311</v>
          </cell>
        </row>
        <row r="913">
          <cell r="I913">
            <v>6000</v>
          </cell>
          <cell r="L913">
            <v>6000</v>
          </cell>
          <cell r="M913" t="str">
            <v>2</v>
          </cell>
        </row>
        <row r="914">
          <cell r="I914">
            <v>15000</v>
          </cell>
          <cell r="L914">
            <v>15000</v>
          </cell>
          <cell r="M914" t="str">
            <v>2</v>
          </cell>
        </row>
        <row r="915">
          <cell r="I915">
            <v>1500</v>
          </cell>
          <cell r="L915">
            <v>1500</v>
          </cell>
          <cell r="M915" t="str">
            <v>2</v>
          </cell>
        </row>
        <row r="916">
          <cell r="I916">
            <v>36000</v>
          </cell>
          <cell r="L916">
            <v>36000</v>
          </cell>
          <cell r="M916" t="str">
            <v>2</v>
          </cell>
        </row>
        <row r="917">
          <cell r="I917">
            <v>6000</v>
          </cell>
          <cell r="L917">
            <v>6000</v>
          </cell>
          <cell r="M917" t="str">
            <v>2</v>
          </cell>
        </row>
        <row r="918">
          <cell r="I918">
            <v>3000</v>
          </cell>
          <cell r="L918">
            <v>3000</v>
          </cell>
          <cell r="M918" t="str">
            <v>2</v>
          </cell>
        </row>
        <row r="919">
          <cell r="I919">
            <v>12000</v>
          </cell>
          <cell r="L919">
            <v>12000</v>
          </cell>
          <cell r="M919" t="str">
            <v>2</v>
          </cell>
        </row>
        <row r="920">
          <cell r="I920">
            <v>1500</v>
          </cell>
          <cell r="L920">
            <v>1500</v>
          </cell>
          <cell r="M920" t="str">
            <v>2</v>
          </cell>
        </row>
        <row r="921">
          <cell r="I921">
            <v>3000</v>
          </cell>
          <cell r="L921">
            <v>3000</v>
          </cell>
          <cell r="M921" t="str">
            <v>2</v>
          </cell>
        </row>
        <row r="922">
          <cell r="I922">
            <v>15000</v>
          </cell>
          <cell r="L922">
            <v>15000</v>
          </cell>
          <cell r="M922" t="str">
            <v>2</v>
          </cell>
        </row>
        <row r="923">
          <cell r="I923">
            <v>15000</v>
          </cell>
          <cell r="L923">
            <v>15000</v>
          </cell>
          <cell r="M923" t="str">
            <v>2</v>
          </cell>
        </row>
        <row r="924">
          <cell r="I924">
            <v>60000</v>
          </cell>
          <cell r="L924">
            <v>60000</v>
          </cell>
          <cell r="M924" t="str">
            <v>2</v>
          </cell>
        </row>
        <row r="925">
          <cell r="I925">
            <v>15000</v>
          </cell>
          <cell r="L925">
            <v>15000</v>
          </cell>
          <cell r="M925" t="str">
            <v>2</v>
          </cell>
        </row>
        <row r="926">
          <cell r="I926">
            <v>1500</v>
          </cell>
          <cell r="L926">
            <v>1500</v>
          </cell>
          <cell r="M926" t="str">
            <v>2</v>
          </cell>
        </row>
        <row r="927">
          <cell r="I927">
            <v>6000</v>
          </cell>
          <cell r="L927">
            <v>6000</v>
          </cell>
          <cell r="M927" t="str">
            <v>2</v>
          </cell>
        </row>
        <row r="928">
          <cell r="I928">
            <v>1500</v>
          </cell>
          <cell r="L928">
            <v>1500</v>
          </cell>
          <cell r="M928" t="str">
            <v>2</v>
          </cell>
        </row>
        <row r="929">
          <cell r="I929">
            <v>6000</v>
          </cell>
          <cell r="L929">
            <v>6000</v>
          </cell>
          <cell r="M929" t="str">
            <v>2</v>
          </cell>
        </row>
        <row r="930">
          <cell r="I930">
            <v>6000</v>
          </cell>
          <cell r="L930">
            <v>6000</v>
          </cell>
          <cell r="M930" t="str">
            <v>2</v>
          </cell>
        </row>
        <row r="931">
          <cell r="I931">
            <v>3000</v>
          </cell>
          <cell r="L931">
            <v>3000</v>
          </cell>
          <cell r="M931" t="str">
            <v>2</v>
          </cell>
        </row>
        <row r="932">
          <cell r="I932">
            <v>15000</v>
          </cell>
          <cell r="L932">
            <v>15000</v>
          </cell>
          <cell r="M932" t="str">
            <v>2</v>
          </cell>
        </row>
        <row r="933">
          <cell r="I933">
            <v>42000</v>
          </cell>
          <cell r="L933">
            <v>42000</v>
          </cell>
          <cell r="M933" t="str">
            <v>3</v>
          </cell>
        </row>
        <row r="934">
          <cell r="I934">
            <v>24000</v>
          </cell>
          <cell r="L934">
            <v>24000</v>
          </cell>
          <cell r="M934" t="str">
            <v>5</v>
          </cell>
        </row>
        <row r="935">
          <cell r="L935">
            <v>900000</v>
          </cell>
          <cell r="M935" t="str">
            <v>5</v>
          </cell>
        </row>
        <row r="936">
          <cell r="L936">
            <v>300000</v>
          </cell>
          <cell r="M936" t="str">
            <v>5</v>
          </cell>
        </row>
        <row r="937">
          <cell r="I937">
            <v>2441688</v>
          </cell>
          <cell r="L937">
            <v>2441688</v>
          </cell>
          <cell r="M937" t="str">
            <v>1</v>
          </cell>
        </row>
        <row r="938">
          <cell r="I938">
            <v>48498</v>
          </cell>
          <cell r="L938">
            <v>48498</v>
          </cell>
          <cell r="M938" t="str">
            <v>1</v>
          </cell>
        </row>
        <row r="939">
          <cell r="I939">
            <v>404125</v>
          </cell>
          <cell r="L939">
            <v>404125</v>
          </cell>
          <cell r="M939" t="str">
            <v>1</v>
          </cell>
        </row>
        <row r="940">
          <cell r="I940">
            <v>468000</v>
          </cell>
          <cell r="L940">
            <v>468000</v>
          </cell>
          <cell r="M940" t="str">
            <v>1</v>
          </cell>
        </row>
        <row r="942">
          <cell r="I942">
            <v>2177978</v>
          </cell>
          <cell r="L942">
            <v>2197978</v>
          </cell>
        </row>
        <row r="943">
          <cell r="I943">
            <v>6000</v>
          </cell>
          <cell r="L943">
            <v>6000</v>
          </cell>
          <cell r="M943" t="str">
            <v>2</v>
          </cell>
        </row>
        <row r="944">
          <cell r="I944">
            <v>6000</v>
          </cell>
          <cell r="L944">
            <v>6000</v>
          </cell>
          <cell r="M944" t="str">
            <v>2</v>
          </cell>
        </row>
        <row r="945">
          <cell r="I945">
            <v>30000</v>
          </cell>
          <cell r="L945">
            <v>30000</v>
          </cell>
          <cell r="M945" t="str">
            <v>2</v>
          </cell>
        </row>
        <row r="946">
          <cell r="I946">
            <v>60000</v>
          </cell>
          <cell r="L946">
            <v>80000</v>
          </cell>
          <cell r="M946" t="str">
            <v>2</v>
          </cell>
        </row>
        <row r="947">
          <cell r="I947">
            <v>1200</v>
          </cell>
          <cell r="L947">
            <v>1200</v>
          </cell>
          <cell r="M947" t="str">
            <v>2</v>
          </cell>
        </row>
        <row r="948">
          <cell r="I948">
            <v>15000</v>
          </cell>
          <cell r="L948">
            <v>15000</v>
          </cell>
          <cell r="M948" t="str">
            <v>2</v>
          </cell>
        </row>
        <row r="949">
          <cell r="I949">
            <v>2400</v>
          </cell>
          <cell r="L949">
            <v>2400</v>
          </cell>
          <cell r="M949" t="str">
            <v>2</v>
          </cell>
        </row>
        <row r="950">
          <cell r="I950">
            <v>6000</v>
          </cell>
          <cell r="L950">
            <v>6000</v>
          </cell>
          <cell r="M950" t="str">
            <v>2</v>
          </cell>
        </row>
        <row r="951">
          <cell r="I951">
            <v>1500</v>
          </cell>
          <cell r="L951">
            <v>1500</v>
          </cell>
          <cell r="M951" t="str">
            <v>2</v>
          </cell>
        </row>
        <row r="952">
          <cell r="I952">
            <v>24000</v>
          </cell>
          <cell r="L952">
            <v>24000</v>
          </cell>
          <cell r="M952" t="str">
            <v>3</v>
          </cell>
        </row>
        <row r="953">
          <cell r="I953">
            <v>3000</v>
          </cell>
          <cell r="L953">
            <v>3000</v>
          </cell>
          <cell r="M953" t="str">
            <v>5</v>
          </cell>
        </row>
        <row r="954">
          <cell r="I954">
            <v>6000</v>
          </cell>
          <cell r="L954">
            <v>6000</v>
          </cell>
          <cell r="M954" t="str">
            <v>5</v>
          </cell>
        </row>
        <row r="955">
          <cell r="I955">
            <v>1403376</v>
          </cell>
          <cell r="L955">
            <v>1403376</v>
          </cell>
          <cell r="M955" t="str">
            <v>1</v>
          </cell>
        </row>
        <row r="956">
          <cell r="I956">
            <v>29088</v>
          </cell>
          <cell r="L956">
            <v>29088</v>
          </cell>
          <cell r="M956" t="str">
            <v>1</v>
          </cell>
        </row>
        <row r="957">
          <cell r="I957">
            <v>242414</v>
          </cell>
          <cell r="L957">
            <v>242414</v>
          </cell>
          <cell r="M957" t="str">
            <v>1</v>
          </cell>
        </row>
        <row r="958">
          <cell r="I958">
            <v>342000</v>
          </cell>
          <cell r="L958">
            <v>342000</v>
          </cell>
          <cell r="M958" t="str">
            <v>1</v>
          </cell>
        </row>
        <row r="960">
          <cell r="I960">
            <v>2274708</v>
          </cell>
          <cell r="L960">
            <v>2350708</v>
          </cell>
        </row>
        <row r="961">
          <cell r="I961">
            <v>3000</v>
          </cell>
          <cell r="L961">
            <v>6000</v>
          </cell>
          <cell r="M961" t="str">
            <v>2</v>
          </cell>
        </row>
        <row r="962">
          <cell r="I962">
            <v>3000</v>
          </cell>
          <cell r="L962">
            <v>3000</v>
          </cell>
          <cell r="M962" t="str">
            <v>2</v>
          </cell>
        </row>
        <row r="963">
          <cell r="I963">
            <v>12000</v>
          </cell>
          <cell r="L963">
            <v>19000</v>
          </cell>
          <cell r="M963" t="str">
            <v>2</v>
          </cell>
        </row>
        <row r="964">
          <cell r="I964">
            <v>1200</v>
          </cell>
          <cell r="L964">
            <v>1200</v>
          </cell>
          <cell r="M964" t="str">
            <v>2</v>
          </cell>
        </row>
        <row r="965">
          <cell r="I965">
            <v>6000</v>
          </cell>
          <cell r="L965">
            <v>6000</v>
          </cell>
          <cell r="M965" t="str">
            <v>2</v>
          </cell>
        </row>
        <row r="966">
          <cell r="I966">
            <v>72000</v>
          </cell>
          <cell r="L966">
            <v>98000</v>
          </cell>
          <cell r="M966" t="str">
            <v>2</v>
          </cell>
        </row>
        <row r="967">
          <cell r="I967">
            <v>24000</v>
          </cell>
          <cell r="L967">
            <v>44000</v>
          </cell>
          <cell r="M967" t="str">
            <v>2</v>
          </cell>
        </row>
        <row r="968">
          <cell r="I968">
            <v>15000</v>
          </cell>
          <cell r="L968">
            <v>15000</v>
          </cell>
          <cell r="M968" t="str">
            <v>2</v>
          </cell>
        </row>
        <row r="969">
          <cell r="I969">
            <v>3000</v>
          </cell>
          <cell r="L969">
            <v>3000</v>
          </cell>
          <cell r="M969" t="str">
            <v>2</v>
          </cell>
        </row>
        <row r="970">
          <cell r="I970">
            <v>30000</v>
          </cell>
          <cell r="L970">
            <v>40000</v>
          </cell>
          <cell r="M970" t="str">
            <v>2</v>
          </cell>
        </row>
        <row r="971">
          <cell r="I971">
            <v>9000</v>
          </cell>
          <cell r="L971">
            <v>19000</v>
          </cell>
          <cell r="M971" t="str">
            <v>2</v>
          </cell>
        </row>
        <row r="972">
          <cell r="I972">
            <v>1200</v>
          </cell>
          <cell r="L972">
            <v>1200</v>
          </cell>
          <cell r="M972" t="str">
            <v>2</v>
          </cell>
        </row>
        <row r="973">
          <cell r="I973">
            <v>6000</v>
          </cell>
          <cell r="L973">
            <v>6000</v>
          </cell>
          <cell r="M973" t="str">
            <v>2</v>
          </cell>
        </row>
        <row r="974">
          <cell r="I974">
            <v>1200</v>
          </cell>
          <cell r="L974">
            <v>1200</v>
          </cell>
          <cell r="M974" t="str">
            <v>2</v>
          </cell>
        </row>
        <row r="975">
          <cell r="I975">
            <v>1200</v>
          </cell>
          <cell r="L975">
            <v>1200</v>
          </cell>
          <cell r="M975" t="str">
            <v>2</v>
          </cell>
        </row>
        <row r="976">
          <cell r="I976">
            <v>1200</v>
          </cell>
          <cell r="L976">
            <v>1200</v>
          </cell>
          <cell r="M976" t="str">
            <v>2</v>
          </cell>
        </row>
        <row r="977">
          <cell r="I977">
            <v>6000</v>
          </cell>
          <cell r="L977">
            <v>6000</v>
          </cell>
          <cell r="M977" t="str">
            <v>2</v>
          </cell>
        </row>
        <row r="978">
          <cell r="I978">
            <v>30000</v>
          </cell>
          <cell r="L978">
            <v>30000</v>
          </cell>
          <cell r="M978" t="str">
            <v>2</v>
          </cell>
        </row>
        <row r="979">
          <cell r="I979">
            <v>2400</v>
          </cell>
          <cell r="L979">
            <v>2400</v>
          </cell>
          <cell r="M979" t="str">
            <v>2</v>
          </cell>
        </row>
        <row r="980">
          <cell r="I980">
            <v>1200</v>
          </cell>
          <cell r="L980">
            <v>1200</v>
          </cell>
          <cell r="M980" t="str">
            <v>2</v>
          </cell>
        </row>
        <row r="981">
          <cell r="I981">
            <v>1800</v>
          </cell>
          <cell r="L981">
            <v>1800</v>
          </cell>
          <cell r="M981" t="str">
            <v>2</v>
          </cell>
        </row>
        <row r="982">
          <cell r="I982">
            <v>1200</v>
          </cell>
          <cell r="L982">
            <v>1200</v>
          </cell>
          <cell r="M982" t="str">
            <v>3</v>
          </cell>
        </row>
        <row r="983">
          <cell r="I983">
            <v>1200</v>
          </cell>
          <cell r="L983">
            <v>1200</v>
          </cell>
          <cell r="M983" t="str">
            <v>5</v>
          </cell>
        </row>
        <row r="984">
          <cell r="I984">
            <v>1407036</v>
          </cell>
          <cell r="L984">
            <v>1407036</v>
          </cell>
          <cell r="M984" t="str">
            <v>1</v>
          </cell>
        </row>
        <row r="985">
          <cell r="I985">
            <v>29451</v>
          </cell>
          <cell r="L985">
            <v>29451</v>
          </cell>
          <cell r="M985" t="str">
            <v>1</v>
          </cell>
        </row>
        <row r="986">
          <cell r="I986">
            <v>245421</v>
          </cell>
          <cell r="L986">
            <v>245421</v>
          </cell>
          <cell r="M986" t="str">
            <v>1</v>
          </cell>
        </row>
        <row r="987">
          <cell r="I987">
            <v>360000</v>
          </cell>
          <cell r="L987">
            <v>360000</v>
          </cell>
          <cell r="M987" t="str">
            <v>1</v>
          </cell>
        </row>
        <row r="989">
          <cell r="I989">
            <v>5696156</v>
          </cell>
          <cell r="L989">
            <v>30200758.48</v>
          </cell>
        </row>
        <row r="990">
          <cell r="I990">
            <v>4186692</v>
          </cell>
          <cell r="L990">
            <v>4186692</v>
          </cell>
          <cell r="M990" t="str">
            <v>1</v>
          </cell>
        </row>
        <row r="991">
          <cell r="I991">
            <v>78477</v>
          </cell>
          <cell r="L991">
            <v>78477</v>
          </cell>
          <cell r="M991" t="str">
            <v>1</v>
          </cell>
        </row>
        <row r="992">
          <cell r="I992">
            <v>653987</v>
          </cell>
          <cell r="L992">
            <v>653987</v>
          </cell>
          <cell r="M992" t="str">
            <v>1</v>
          </cell>
        </row>
        <row r="993">
          <cell r="I993">
            <v>522000</v>
          </cell>
          <cell r="L993">
            <v>522000</v>
          </cell>
          <cell r="M993" t="str">
            <v>1</v>
          </cell>
        </row>
        <row r="994">
          <cell r="I994">
            <v>60000</v>
          </cell>
          <cell r="L994">
            <v>60000</v>
          </cell>
          <cell r="M994" t="str">
            <v>2</v>
          </cell>
        </row>
        <row r="995">
          <cell r="I995">
            <v>42000</v>
          </cell>
          <cell r="L995">
            <v>42000</v>
          </cell>
          <cell r="M995" t="str">
            <v>2</v>
          </cell>
        </row>
        <row r="996">
          <cell r="I996">
            <v>3000</v>
          </cell>
          <cell r="L996">
            <v>3000</v>
          </cell>
          <cell r="M996" t="str">
            <v>2</v>
          </cell>
        </row>
        <row r="997">
          <cell r="I997">
            <v>6000</v>
          </cell>
          <cell r="L997">
            <v>6000</v>
          </cell>
          <cell r="M997" t="str">
            <v>2</v>
          </cell>
        </row>
        <row r="998">
          <cell r="I998">
            <v>18000</v>
          </cell>
          <cell r="L998">
            <v>18000</v>
          </cell>
          <cell r="M998" t="str">
            <v>2</v>
          </cell>
        </row>
        <row r="999">
          <cell r="I999">
            <v>12000</v>
          </cell>
          <cell r="L999">
            <v>12000</v>
          </cell>
          <cell r="M999" t="str">
            <v>2</v>
          </cell>
        </row>
        <row r="1000">
          <cell r="L1000">
            <v>18000</v>
          </cell>
          <cell r="M1000" t="str">
            <v>3</v>
          </cell>
        </row>
        <row r="1001">
          <cell r="I1001">
            <v>24000</v>
          </cell>
          <cell r="L1001">
            <v>24000</v>
          </cell>
          <cell r="M1001" t="str">
            <v>5</v>
          </cell>
        </row>
        <row r="1002">
          <cell r="L1002">
            <v>56564.55</v>
          </cell>
          <cell r="M1002" t="str">
            <v>4</v>
          </cell>
        </row>
        <row r="1003">
          <cell r="L1003">
            <v>800000</v>
          </cell>
          <cell r="M1003" t="str">
            <v>4</v>
          </cell>
        </row>
        <row r="1004">
          <cell r="L1004">
            <v>920342.97</v>
          </cell>
          <cell r="M1004" t="str">
            <v>4</v>
          </cell>
        </row>
        <row r="1005">
          <cell r="L1005">
            <v>312624.2</v>
          </cell>
          <cell r="M1005" t="str">
            <v>4</v>
          </cell>
        </row>
        <row r="1006">
          <cell r="L1006">
            <v>115042.65</v>
          </cell>
          <cell r="M1006" t="str">
            <v>4</v>
          </cell>
        </row>
        <row r="1007">
          <cell r="L1007">
            <v>125787</v>
          </cell>
          <cell r="M1007" t="str">
            <v>4</v>
          </cell>
        </row>
        <row r="1008">
          <cell r="L1008">
            <v>40477.379999999997</v>
          </cell>
          <cell r="M1008" t="str">
            <v>4</v>
          </cell>
        </row>
        <row r="1009">
          <cell r="L1009">
            <v>311613.73</v>
          </cell>
          <cell r="M1009" t="str">
            <v>4</v>
          </cell>
        </row>
        <row r="1010">
          <cell r="L1010">
            <v>2001650</v>
          </cell>
          <cell r="M1010" t="str">
            <v>4</v>
          </cell>
        </row>
        <row r="1011">
          <cell r="L1011">
            <v>500000</v>
          </cell>
          <cell r="M1011" t="str">
            <v>8</v>
          </cell>
        </row>
        <row r="1012">
          <cell r="L1012">
            <v>1350000</v>
          </cell>
          <cell r="M1012" t="str">
            <v>4</v>
          </cell>
        </row>
        <row r="1013">
          <cell r="L1013">
            <v>500000</v>
          </cell>
          <cell r="M1013" t="str">
            <v>4</v>
          </cell>
        </row>
        <row r="1014">
          <cell r="L1014">
            <v>400000</v>
          </cell>
          <cell r="M1014" t="str">
            <v>4</v>
          </cell>
        </row>
        <row r="1015">
          <cell r="L1015">
            <v>1250000</v>
          </cell>
          <cell r="M1015" t="str">
            <v>4</v>
          </cell>
        </row>
        <row r="1016">
          <cell r="L1016">
            <v>2000000</v>
          </cell>
          <cell r="M1016" t="str">
            <v>4</v>
          </cell>
        </row>
        <row r="1017">
          <cell r="L1017">
            <v>3000000</v>
          </cell>
          <cell r="M1017" t="str">
            <v>4</v>
          </cell>
        </row>
        <row r="1018">
          <cell r="L1018">
            <v>1000000</v>
          </cell>
          <cell r="M1018" t="str">
            <v>4</v>
          </cell>
        </row>
        <row r="1019">
          <cell r="L1019">
            <v>1333100</v>
          </cell>
          <cell r="M1019" t="str">
            <v>4</v>
          </cell>
        </row>
        <row r="1020">
          <cell r="L1020">
            <v>2000000</v>
          </cell>
          <cell r="M1020" t="str">
            <v>4</v>
          </cell>
        </row>
        <row r="1021">
          <cell r="I1021">
            <v>90000</v>
          </cell>
          <cell r="L1021">
            <v>90000</v>
          </cell>
          <cell r="M1021" t="str">
            <v>4</v>
          </cell>
        </row>
        <row r="1022">
          <cell r="L1022">
            <v>750000</v>
          </cell>
          <cell r="M1022" t="str">
            <v>4</v>
          </cell>
        </row>
        <row r="1023">
          <cell r="L1023">
            <v>1425000</v>
          </cell>
          <cell r="M1023" t="str">
            <v>4</v>
          </cell>
        </row>
        <row r="1024">
          <cell r="L1024">
            <v>2175000</v>
          </cell>
          <cell r="M1024" t="str">
            <v>4</v>
          </cell>
        </row>
        <row r="1025">
          <cell r="L1025">
            <v>440600</v>
          </cell>
          <cell r="M1025" t="str">
            <v>4</v>
          </cell>
        </row>
        <row r="1026">
          <cell r="L1026">
            <v>150000</v>
          </cell>
          <cell r="M1026" t="str">
            <v>4</v>
          </cell>
        </row>
        <row r="1027">
          <cell r="L1027">
            <v>200000</v>
          </cell>
          <cell r="M1027" t="str">
            <v>4</v>
          </cell>
        </row>
        <row r="1028">
          <cell r="L1028">
            <v>265760</v>
          </cell>
          <cell r="M1028" t="str">
            <v>4</v>
          </cell>
        </row>
        <row r="1029">
          <cell r="L1029">
            <v>398640</v>
          </cell>
          <cell r="M1029" t="str">
            <v>4</v>
          </cell>
        </row>
        <row r="1030">
          <cell r="L1030">
            <v>664400</v>
          </cell>
          <cell r="M1030" t="str">
            <v>4</v>
          </cell>
        </row>
        <row r="1032">
          <cell r="I1032">
            <v>0</v>
          </cell>
          <cell r="L1032">
            <v>0</v>
          </cell>
        </row>
        <row r="1034">
          <cell r="I1034">
            <v>685547</v>
          </cell>
          <cell r="L1034">
            <v>689347</v>
          </cell>
        </row>
        <row r="1035">
          <cell r="I1035">
            <v>3600</v>
          </cell>
          <cell r="L1035">
            <v>3600</v>
          </cell>
          <cell r="M1035" t="str">
            <v>2</v>
          </cell>
        </row>
        <row r="1036">
          <cell r="I1036">
            <v>3600</v>
          </cell>
          <cell r="L1036">
            <v>3600</v>
          </cell>
          <cell r="M1036" t="str">
            <v>2</v>
          </cell>
        </row>
        <row r="1037">
          <cell r="I1037">
            <v>1200</v>
          </cell>
          <cell r="L1037">
            <v>1200</v>
          </cell>
          <cell r="M1037" t="str">
            <v>2</v>
          </cell>
        </row>
        <row r="1038">
          <cell r="I1038">
            <v>1200</v>
          </cell>
          <cell r="L1038">
            <v>1200</v>
          </cell>
          <cell r="M1038" t="str">
            <v>2</v>
          </cell>
        </row>
        <row r="1039">
          <cell r="I1039">
            <v>1500</v>
          </cell>
          <cell r="L1039">
            <v>1500</v>
          </cell>
          <cell r="M1039" t="str">
            <v>2</v>
          </cell>
        </row>
        <row r="1040">
          <cell r="I1040">
            <v>1200</v>
          </cell>
          <cell r="L1040">
            <v>1200</v>
          </cell>
          <cell r="M1040" t="str">
            <v>2</v>
          </cell>
        </row>
        <row r="1041">
          <cell r="I1041">
            <v>12000</v>
          </cell>
          <cell r="L1041">
            <v>12000</v>
          </cell>
          <cell r="M1041" t="str">
            <v>3</v>
          </cell>
        </row>
        <row r="1042">
          <cell r="I1042">
            <v>90000</v>
          </cell>
          <cell r="L1042">
            <v>90000</v>
          </cell>
          <cell r="M1042" t="str">
            <v>3</v>
          </cell>
        </row>
        <row r="1043">
          <cell r="I1043">
            <v>1500</v>
          </cell>
          <cell r="L1043">
            <v>1500</v>
          </cell>
          <cell r="M1043" t="str">
            <v>3</v>
          </cell>
        </row>
        <row r="1044">
          <cell r="I1044">
            <v>1200</v>
          </cell>
          <cell r="L1044">
            <v>5000</v>
          </cell>
          <cell r="M1044" t="str">
            <v>5</v>
          </cell>
        </row>
        <row r="1045">
          <cell r="I1045">
            <v>420012</v>
          </cell>
          <cell r="L1045">
            <v>420012</v>
          </cell>
          <cell r="M1045" t="str">
            <v>1</v>
          </cell>
        </row>
        <row r="1046">
          <cell r="I1046">
            <v>8200</v>
          </cell>
          <cell r="L1046">
            <v>8200</v>
          </cell>
          <cell r="M1046" t="str">
            <v>1</v>
          </cell>
        </row>
        <row r="1047">
          <cell r="I1047">
            <v>68335</v>
          </cell>
          <cell r="L1047">
            <v>68335</v>
          </cell>
          <cell r="M1047" t="str">
            <v>1</v>
          </cell>
        </row>
        <row r="1048">
          <cell r="I1048">
            <v>72000</v>
          </cell>
          <cell r="L1048">
            <v>72000</v>
          </cell>
          <cell r="M1048" t="str">
            <v>1</v>
          </cell>
        </row>
        <row r="1050">
          <cell r="I1050">
            <v>838461</v>
          </cell>
          <cell r="L1050">
            <v>838461</v>
          </cell>
        </row>
        <row r="1051">
          <cell r="I1051">
            <v>24000</v>
          </cell>
          <cell r="L1051">
            <v>24000</v>
          </cell>
          <cell r="M1051" t="str">
            <v>2</v>
          </cell>
        </row>
        <row r="1052">
          <cell r="I1052">
            <v>12000</v>
          </cell>
          <cell r="L1052">
            <v>12000</v>
          </cell>
          <cell r="M1052" t="str">
            <v>2</v>
          </cell>
        </row>
        <row r="1053">
          <cell r="I1053">
            <v>15000</v>
          </cell>
          <cell r="L1053">
            <v>15000</v>
          </cell>
          <cell r="M1053" t="str">
            <v>5</v>
          </cell>
        </row>
        <row r="1054">
          <cell r="I1054">
            <v>591456</v>
          </cell>
          <cell r="L1054">
            <v>591456</v>
          </cell>
          <cell r="M1054" t="str">
            <v>1</v>
          </cell>
        </row>
        <row r="1055">
          <cell r="I1055">
            <v>11358</v>
          </cell>
          <cell r="L1055">
            <v>11358</v>
          </cell>
          <cell r="M1055" t="str">
            <v>1</v>
          </cell>
        </row>
        <row r="1056">
          <cell r="I1056">
            <v>94647</v>
          </cell>
          <cell r="L1056">
            <v>94647</v>
          </cell>
          <cell r="M1056" t="str">
            <v>1</v>
          </cell>
        </row>
        <row r="1057">
          <cell r="I1057">
            <v>90000</v>
          </cell>
          <cell r="L1057">
            <v>90000</v>
          </cell>
          <cell r="M1057" t="str">
            <v>1</v>
          </cell>
        </row>
        <row r="1059">
          <cell r="I1059">
            <v>977836</v>
          </cell>
          <cell r="L1059">
            <v>981836</v>
          </cell>
        </row>
        <row r="1060">
          <cell r="I1060">
            <v>9000</v>
          </cell>
          <cell r="L1060">
            <v>6000</v>
          </cell>
          <cell r="M1060" t="str">
            <v>2</v>
          </cell>
        </row>
        <row r="1061">
          <cell r="I1061">
            <v>6000</v>
          </cell>
          <cell r="L1061">
            <v>4000</v>
          </cell>
          <cell r="M1061" t="str">
            <v>2</v>
          </cell>
        </row>
        <row r="1062">
          <cell r="I1062">
            <v>6000</v>
          </cell>
          <cell r="L1062">
            <v>4000</v>
          </cell>
          <cell r="M1062" t="str">
            <v>2</v>
          </cell>
        </row>
        <row r="1063">
          <cell r="I1063">
            <v>1500</v>
          </cell>
          <cell r="L1063">
            <v>1500</v>
          </cell>
          <cell r="M1063" t="str">
            <v>2</v>
          </cell>
        </row>
        <row r="1064">
          <cell r="I1064">
            <v>1500</v>
          </cell>
          <cell r="L1064">
            <v>0</v>
          </cell>
          <cell r="M1064" t="str">
            <v>2</v>
          </cell>
        </row>
        <row r="1065">
          <cell r="I1065">
            <v>6000</v>
          </cell>
          <cell r="L1065">
            <v>6000</v>
          </cell>
          <cell r="M1065" t="str">
            <v>2</v>
          </cell>
        </row>
        <row r="1066">
          <cell r="I1066">
            <v>2400</v>
          </cell>
          <cell r="L1066">
            <v>1400</v>
          </cell>
          <cell r="M1066" t="str">
            <v>2</v>
          </cell>
        </row>
        <row r="1067">
          <cell r="I1067">
            <v>3000</v>
          </cell>
          <cell r="L1067">
            <v>3000</v>
          </cell>
          <cell r="M1067" t="str">
            <v>2</v>
          </cell>
        </row>
        <row r="1068">
          <cell r="I1068">
            <v>600</v>
          </cell>
          <cell r="L1068">
            <v>600</v>
          </cell>
          <cell r="M1068" t="str">
            <v>3</v>
          </cell>
        </row>
        <row r="1069">
          <cell r="I1069">
            <v>21000</v>
          </cell>
          <cell r="L1069">
            <v>16000</v>
          </cell>
          <cell r="M1069" t="str">
            <v>3</v>
          </cell>
        </row>
        <row r="1070">
          <cell r="I1070">
            <v>12000</v>
          </cell>
          <cell r="L1070">
            <v>10000</v>
          </cell>
          <cell r="M1070" t="str">
            <v>3</v>
          </cell>
        </row>
        <row r="1071">
          <cell r="I1071">
            <v>6000</v>
          </cell>
          <cell r="L1071">
            <v>1000</v>
          </cell>
          <cell r="M1071" t="str">
            <v>5</v>
          </cell>
        </row>
        <row r="1072">
          <cell r="I1072">
            <v>3000</v>
          </cell>
          <cell r="L1072">
            <v>14000</v>
          </cell>
          <cell r="M1072" t="str">
            <v>5</v>
          </cell>
        </row>
        <row r="1073">
          <cell r="L1073">
            <v>8500</v>
          </cell>
          <cell r="M1073" t="str">
            <v>5</v>
          </cell>
        </row>
        <row r="1074">
          <cell r="L1074">
            <v>6000</v>
          </cell>
          <cell r="M1074" t="str">
            <v>5</v>
          </cell>
        </row>
        <row r="1075">
          <cell r="I1075">
            <v>670704</v>
          </cell>
          <cell r="L1075">
            <v>670704</v>
          </cell>
          <cell r="M1075" t="str">
            <v>1</v>
          </cell>
        </row>
        <row r="1076">
          <cell r="I1076">
            <v>12978</v>
          </cell>
          <cell r="L1076">
            <v>12978</v>
          </cell>
          <cell r="M1076" t="str">
            <v>1</v>
          </cell>
        </row>
        <row r="1077">
          <cell r="I1077">
            <v>108154</v>
          </cell>
          <cell r="L1077">
            <v>108154</v>
          </cell>
          <cell r="M1077" t="str">
            <v>1</v>
          </cell>
        </row>
        <row r="1078">
          <cell r="I1078">
            <v>108000</v>
          </cell>
          <cell r="L1078">
            <v>108000</v>
          </cell>
          <cell r="M1078" t="str">
            <v>1</v>
          </cell>
        </row>
        <row r="1080">
          <cell r="I1080">
            <v>1331714</v>
          </cell>
          <cell r="L1080">
            <v>1348714</v>
          </cell>
        </row>
        <row r="1081">
          <cell r="I1081">
            <v>12000</v>
          </cell>
          <cell r="L1081">
            <v>12000</v>
          </cell>
          <cell r="M1081" t="str">
            <v>2</v>
          </cell>
        </row>
        <row r="1082">
          <cell r="I1082">
            <v>6000</v>
          </cell>
          <cell r="L1082">
            <v>6000</v>
          </cell>
          <cell r="M1082" t="str">
            <v>2</v>
          </cell>
        </row>
        <row r="1083">
          <cell r="I1083">
            <v>6000</v>
          </cell>
          <cell r="L1083">
            <v>6000</v>
          </cell>
          <cell r="M1083" t="str">
            <v>2</v>
          </cell>
        </row>
        <row r="1084">
          <cell r="I1084">
            <v>6000</v>
          </cell>
          <cell r="L1084">
            <v>6000</v>
          </cell>
          <cell r="M1084" t="str">
            <v>2</v>
          </cell>
        </row>
        <row r="1085">
          <cell r="I1085">
            <v>1200</v>
          </cell>
          <cell r="L1085">
            <v>1200</v>
          </cell>
          <cell r="M1085" t="str">
            <v>2</v>
          </cell>
        </row>
        <row r="1086">
          <cell r="I1086">
            <v>6000</v>
          </cell>
          <cell r="L1086">
            <v>6000</v>
          </cell>
          <cell r="M1086" t="str">
            <v>2</v>
          </cell>
        </row>
        <row r="1087">
          <cell r="I1087">
            <v>1200</v>
          </cell>
          <cell r="L1087">
            <v>1200</v>
          </cell>
          <cell r="M1087" t="str">
            <v>3</v>
          </cell>
        </row>
        <row r="1088">
          <cell r="I1088">
            <v>15000</v>
          </cell>
          <cell r="L1088">
            <v>15000</v>
          </cell>
          <cell r="M1088" t="str">
            <v>3</v>
          </cell>
        </row>
        <row r="1089">
          <cell r="I1089">
            <v>30000</v>
          </cell>
          <cell r="L1089">
            <v>30000</v>
          </cell>
          <cell r="M1089" t="str">
            <v>3</v>
          </cell>
        </row>
        <row r="1090">
          <cell r="I1090">
            <v>20000</v>
          </cell>
          <cell r="L1090">
            <v>20000</v>
          </cell>
          <cell r="M1090" t="str">
            <v>4</v>
          </cell>
        </row>
        <row r="1091">
          <cell r="I1091">
            <v>15000</v>
          </cell>
          <cell r="L1091">
            <v>15000</v>
          </cell>
          <cell r="M1091" t="str">
            <v>4</v>
          </cell>
        </row>
        <row r="1092">
          <cell r="I1092">
            <v>225000</v>
          </cell>
          <cell r="L1092">
            <v>225000</v>
          </cell>
          <cell r="M1092" t="str">
            <v>4</v>
          </cell>
        </row>
        <row r="1093">
          <cell r="I1093">
            <v>12000</v>
          </cell>
          <cell r="L1093">
            <v>12000</v>
          </cell>
          <cell r="M1093" t="str">
            <v>5</v>
          </cell>
        </row>
        <row r="1094">
          <cell r="I1094">
            <v>18000</v>
          </cell>
          <cell r="L1094">
            <v>35000</v>
          </cell>
          <cell r="M1094" t="str">
            <v>5</v>
          </cell>
        </row>
        <row r="1095">
          <cell r="I1095">
            <v>721308</v>
          </cell>
          <cell r="L1095">
            <v>721308</v>
          </cell>
          <cell r="M1095" t="str">
            <v>1</v>
          </cell>
        </row>
        <row r="1096">
          <cell r="I1096">
            <v>13824</v>
          </cell>
          <cell r="L1096">
            <v>13824</v>
          </cell>
          <cell r="M1096" t="str">
            <v>1</v>
          </cell>
        </row>
        <row r="1097">
          <cell r="I1097">
            <v>115182</v>
          </cell>
          <cell r="L1097">
            <v>115182</v>
          </cell>
          <cell r="M1097" t="str">
            <v>1</v>
          </cell>
        </row>
        <row r="1098">
          <cell r="I1098">
            <v>108000</v>
          </cell>
          <cell r="L1098">
            <v>108000</v>
          </cell>
          <cell r="M1098" t="str">
            <v>1</v>
          </cell>
        </row>
        <row r="1100">
          <cell r="I1100">
            <v>327627</v>
          </cell>
          <cell r="L1100">
            <v>327627</v>
          </cell>
        </row>
        <row r="1101">
          <cell r="I1101">
            <v>2400</v>
          </cell>
          <cell r="L1101">
            <v>2400</v>
          </cell>
          <cell r="M1101" t="str">
            <v>2</v>
          </cell>
        </row>
        <row r="1102">
          <cell r="I1102">
            <v>3000</v>
          </cell>
          <cell r="L1102">
            <v>3000</v>
          </cell>
          <cell r="M1102" t="str">
            <v>2</v>
          </cell>
        </row>
        <row r="1103">
          <cell r="I1103">
            <v>900</v>
          </cell>
          <cell r="L1103">
            <v>900</v>
          </cell>
          <cell r="M1103" t="str">
            <v>2</v>
          </cell>
        </row>
        <row r="1104">
          <cell r="I1104">
            <v>1800</v>
          </cell>
          <cell r="L1104">
            <v>1800</v>
          </cell>
          <cell r="M1104" t="str">
            <v>2</v>
          </cell>
        </row>
        <row r="1105">
          <cell r="I1105">
            <v>80000</v>
          </cell>
          <cell r="L1105">
            <v>119000</v>
          </cell>
          <cell r="M1105" t="str">
            <v>3</v>
          </cell>
        </row>
        <row r="1106">
          <cell r="I1106">
            <v>40000</v>
          </cell>
          <cell r="L1106">
            <v>1000</v>
          </cell>
          <cell r="M1106" t="str">
            <v>4</v>
          </cell>
        </row>
        <row r="1107">
          <cell r="I1107">
            <v>136668</v>
          </cell>
          <cell r="L1107">
            <v>136668</v>
          </cell>
          <cell r="M1107" t="str">
            <v>1</v>
          </cell>
        </row>
        <row r="1108">
          <cell r="I1108">
            <v>2877</v>
          </cell>
          <cell r="L1108">
            <v>2877</v>
          </cell>
          <cell r="M1108" t="str">
            <v>1</v>
          </cell>
        </row>
        <row r="1109">
          <cell r="I1109">
            <v>23982</v>
          </cell>
          <cell r="L1109">
            <v>23982</v>
          </cell>
          <cell r="M1109" t="str">
            <v>1</v>
          </cell>
        </row>
        <row r="1110">
          <cell r="I1110">
            <v>36000</v>
          </cell>
          <cell r="L1110">
            <v>36000</v>
          </cell>
          <cell r="M1110" t="str">
            <v>1</v>
          </cell>
        </row>
        <row r="1112">
          <cell r="I1112">
            <v>2926776</v>
          </cell>
          <cell r="L1112">
            <v>2926776</v>
          </cell>
        </row>
        <row r="1113">
          <cell r="I1113">
            <v>24000</v>
          </cell>
          <cell r="L1113">
            <v>24000</v>
          </cell>
          <cell r="M1113" t="str">
            <v>2</v>
          </cell>
        </row>
        <row r="1114">
          <cell r="I1114">
            <v>72000</v>
          </cell>
          <cell r="L1114">
            <v>72000</v>
          </cell>
          <cell r="M1114" t="str">
            <v>2</v>
          </cell>
        </row>
        <row r="1115">
          <cell r="I1115">
            <v>3000</v>
          </cell>
          <cell r="L1115">
            <v>3000</v>
          </cell>
          <cell r="M1115" t="str">
            <v>2</v>
          </cell>
        </row>
        <row r="1116">
          <cell r="I1116">
            <v>6000</v>
          </cell>
          <cell r="L1116">
            <v>6000</v>
          </cell>
          <cell r="M1116" t="str">
            <v>2</v>
          </cell>
        </row>
        <row r="1117">
          <cell r="I1117">
            <v>6000</v>
          </cell>
          <cell r="L1117">
            <v>6000</v>
          </cell>
          <cell r="M1117" t="str">
            <v>2</v>
          </cell>
        </row>
        <row r="1118">
          <cell r="I1118">
            <v>6000</v>
          </cell>
          <cell r="L1118">
            <v>6000</v>
          </cell>
          <cell r="M1118" t="str">
            <v>2</v>
          </cell>
        </row>
        <row r="1119">
          <cell r="L1119">
            <v>11000</v>
          </cell>
          <cell r="M1119" t="str">
            <v>2</v>
          </cell>
        </row>
        <row r="1120">
          <cell r="I1120">
            <v>270000</v>
          </cell>
          <cell r="L1120">
            <v>270000</v>
          </cell>
          <cell r="M1120" t="str">
            <v>3</v>
          </cell>
        </row>
        <row r="1121">
          <cell r="I1121">
            <v>9000</v>
          </cell>
          <cell r="L1121">
            <v>9000</v>
          </cell>
          <cell r="M1121" t="str">
            <v>3</v>
          </cell>
        </row>
        <row r="1122">
          <cell r="I1122">
            <v>6000</v>
          </cell>
          <cell r="L1122">
            <v>6000</v>
          </cell>
          <cell r="M1122" t="str">
            <v>3</v>
          </cell>
        </row>
        <row r="1123">
          <cell r="I1123">
            <v>6000</v>
          </cell>
          <cell r="L1123">
            <v>6000</v>
          </cell>
          <cell r="M1123" t="str">
            <v>5</v>
          </cell>
        </row>
        <row r="1124">
          <cell r="I1124">
            <v>15000</v>
          </cell>
          <cell r="L1124">
            <v>4000</v>
          </cell>
          <cell r="M1124" t="str">
            <v>5</v>
          </cell>
        </row>
        <row r="1125">
          <cell r="I1125">
            <v>6000</v>
          </cell>
          <cell r="L1125">
            <v>6000</v>
          </cell>
          <cell r="M1125" t="str">
            <v>5</v>
          </cell>
        </row>
        <row r="1126">
          <cell r="I1126">
            <v>1891536</v>
          </cell>
          <cell r="L1126">
            <v>1891536</v>
          </cell>
          <cell r="M1126" t="str">
            <v>1</v>
          </cell>
        </row>
        <row r="1127">
          <cell r="I1127">
            <v>36026</v>
          </cell>
          <cell r="L1127">
            <v>36026</v>
          </cell>
          <cell r="M1127" t="str">
            <v>1</v>
          </cell>
        </row>
        <row r="1128">
          <cell r="I1128">
            <v>300214</v>
          </cell>
          <cell r="L1128">
            <v>300214</v>
          </cell>
          <cell r="M1128" t="str">
            <v>1</v>
          </cell>
        </row>
        <row r="1129">
          <cell r="I1129">
            <v>270000</v>
          </cell>
          <cell r="L1129">
            <v>270000</v>
          </cell>
          <cell r="M1129" t="str">
            <v>1</v>
          </cell>
        </row>
        <row r="1131">
          <cell r="I1131">
            <v>8419628</v>
          </cell>
          <cell r="L1131">
            <v>8519628</v>
          </cell>
        </row>
        <row r="1132">
          <cell r="I1132">
            <v>15000</v>
          </cell>
          <cell r="L1132">
            <v>15000</v>
          </cell>
          <cell r="M1132" t="str">
            <v>2</v>
          </cell>
        </row>
        <row r="1133">
          <cell r="I1133">
            <v>12000</v>
          </cell>
          <cell r="L1133">
            <v>12000</v>
          </cell>
          <cell r="M1133" t="str">
            <v>2</v>
          </cell>
        </row>
        <row r="1134">
          <cell r="I1134">
            <v>6000</v>
          </cell>
          <cell r="L1134">
            <v>6000</v>
          </cell>
          <cell r="M1134" t="str">
            <v>2</v>
          </cell>
        </row>
        <row r="1135">
          <cell r="I1135">
            <v>1200</v>
          </cell>
          <cell r="L1135">
            <v>1200</v>
          </cell>
          <cell r="M1135" t="str">
            <v>2</v>
          </cell>
        </row>
        <row r="1136">
          <cell r="I1136">
            <v>30000</v>
          </cell>
          <cell r="L1136">
            <v>30000</v>
          </cell>
          <cell r="M1136" t="str">
            <v>2</v>
          </cell>
        </row>
        <row r="1137">
          <cell r="I1137">
            <v>50000</v>
          </cell>
          <cell r="L1137">
            <v>50000</v>
          </cell>
          <cell r="M1137" t="str">
            <v>3</v>
          </cell>
        </row>
        <row r="1138">
          <cell r="I1138">
            <v>420000</v>
          </cell>
          <cell r="L1138">
            <v>420000</v>
          </cell>
          <cell r="M1138" t="str">
            <v>3</v>
          </cell>
        </row>
        <row r="1139">
          <cell r="I1139">
            <v>20000</v>
          </cell>
          <cell r="L1139">
            <v>20000</v>
          </cell>
          <cell r="M1139" t="str">
            <v>5</v>
          </cell>
        </row>
        <row r="1140">
          <cell r="I1140">
            <v>1434312</v>
          </cell>
          <cell r="L1140">
            <v>1434312</v>
          </cell>
          <cell r="M1140" t="str">
            <v>1</v>
          </cell>
        </row>
        <row r="1141">
          <cell r="I1141">
            <v>26905</v>
          </cell>
          <cell r="L1141">
            <v>26905</v>
          </cell>
          <cell r="M1141" t="str">
            <v>1</v>
          </cell>
        </row>
        <row r="1142">
          <cell r="I1142">
            <v>224211</v>
          </cell>
          <cell r="L1142">
            <v>224211</v>
          </cell>
          <cell r="M1142" t="str">
            <v>1</v>
          </cell>
        </row>
        <row r="1143">
          <cell r="I1143">
            <v>180000</v>
          </cell>
          <cell r="L1143">
            <v>180000</v>
          </cell>
          <cell r="M1143" t="str">
            <v>1</v>
          </cell>
        </row>
        <row r="1144">
          <cell r="I1144">
            <v>2520000</v>
          </cell>
          <cell r="L1144">
            <v>2520000</v>
          </cell>
          <cell r="M1144" t="str">
            <v>4</v>
          </cell>
        </row>
        <row r="1145">
          <cell r="I1145">
            <v>2650000</v>
          </cell>
          <cell r="L1145">
            <v>2650000</v>
          </cell>
          <cell r="M1145" t="str">
            <v>4</v>
          </cell>
        </row>
        <row r="1146">
          <cell r="I1146">
            <v>700000</v>
          </cell>
          <cell r="L1146">
            <v>800000</v>
          </cell>
          <cell r="M1146" t="str">
            <v>4</v>
          </cell>
        </row>
        <row r="1147">
          <cell r="I1147">
            <v>130000</v>
          </cell>
          <cell r="L1147">
            <v>130000</v>
          </cell>
          <cell r="M1147" t="str">
            <v>4</v>
          </cell>
        </row>
        <row r="1149">
          <cell r="I1149">
            <v>806037</v>
          </cell>
          <cell r="L1149">
            <v>806037</v>
          </cell>
        </row>
        <row r="1150">
          <cell r="I1150">
            <v>15000</v>
          </cell>
          <cell r="L1150">
            <v>15000</v>
          </cell>
          <cell r="M1150" t="str">
            <v>2</v>
          </cell>
        </row>
        <row r="1151">
          <cell r="I1151">
            <v>3000</v>
          </cell>
          <cell r="L1151">
            <v>3000</v>
          </cell>
          <cell r="M1151" t="str">
            <v>2</v>
          </cell>
        </row>
        <row r="1152">
          <cell r="I1152">
            <v>6000</v>
          </cell>
          <cell r="L1152">
            <v>6000</v>
          </cell>
          <cell r="M1152" t="str">
            <v>2</v>
          </cell>
        </row>
        <row r="1153">
          <cell r="I1153">
            <v>1200</v>
          </cell>
          <cell r="L1153">
            <v>1200</v>
          </cell>
          <cell r="M1153" t="str">
            <v>2</v>
          </cell>
        </row>
        <row r="1154">
          <cell r="I1154">
            <v>1200</v>
          </cell>
          <cell r="L1154">
            <v>1200</v>
          </cell>
          <cell r="M1154" t="str">
            <v>2</v>
          </cell>
        </row>
        <row r="1155">
          <cell r="I1155">
            <v>2400</v>
          </cell>
          <cell r="L1155">
            <v>2400</v>
          </cell>
          <cell r="M1155" t="str">
            <v>2</v>
          </cell>
        </row>
        <row r="1156">
          <cell r="I1156">
            <v>1200</v>
          </cell>
          <cell r="L1156">
            <v>1200</v>
          </cell>
          <cell r="M1156" t="str">
            <v>2</v>
          </cell>
        </row>
        <row r="1157">
          <cell r="I1157">
            <v>1200</v>
          </cell>
          <cell r="L1157">
            <v>1200</v>
          </cell>
          <cell r="M1157" t="str">
            <v>3</v>
          </cell>
        </row>
        <row r="1158">
          <cell r="I1158">
            <v>6000</v>
          </cell>
          <cell r="L1158">
            <v>6000</v>
          </cell>
          <cell r="M1158" t="str">
            <v>3</v>
          </cell>
        </row>
        <row r="1159">
          <cell r="I1159">
            <v>521340</v>
          </cell>
          <cell r="L1159">
            <v>521340</v>
          </cell>
          <cell r="M1159" t="str">
            <v>1</v>
          </cell>
        </row>
        <row r="1160">
          <cell r="I1160">
            <v>11090</v>
          </cell>
          <cell r="L1160">
            <v>11090</v>
          </cell>
          <cell r="M1160" t="str">
            <v>1</v>
          </cell>
        </row>
        <row r="1161">
          <cell r="I1161">
            <v>92407</v>
          </cell>
          <cell r="L1161">
            <v>92407</v>
          </cell>
          <cell r="M1161" t="str">
            <v>1</v>
          </cell>
        </row>
        <row r="1162">
          <cell r="I1162">
            <v>144000</v>
          </cell>
          <cell r="L1162">
            <v>144000</v>
          </cell>
          <cell r="M1162" t="str">
            <v>1</v>
          </cell>
        </row>
        <row r="1164">
          <cell r="I1164">
            <v>406893</v>
          </cell>
          <cell r="L1164">
            <v>406893</v>
          </cell>
        </row>
        <row r="1165">
          <cell r="I1165">
            <v>12000</v>
          </cell>
          <cell r="L1165">
            <v>12000</v>
          </cell>
          <cell r="M1165" t="str">
            <v>2</v>
          </cell>
        </row>
        <row r="1166">
          <cell r="I1166">
            <v>3000</v>
          </cell>
          <cell r="L1166">
            <v>3000</v>
          </cell>
          <cell r="M1166" t="str">
            <v>2</v>
          </cell>
        </row>
        <row r="1167">
          <cell r="I1167">
            <v>9000</v>
          </cell>
          <cell r="L1167">
            <v>9000</v>
          </cell>
          <cell r="M1167" t="str">
            <v>3</v>
          </cell>
        </row>
        <row r="1168">
          <cell r="I1168">
            <v>48000</v>
          </cell>
          <cell r="L1168">
            <v>48000</v>
          </cell>
          <cell r="M1168" t="str">
            <v>5</v>
          </cell>
        </row>
        <row r="1169">
          <cell r="I1169">
            <v>235812</v>
          </cell>
          <cell r="L1169">
            <v>235812</v>
          </cell>
          <cell r="M1169" t="str">
            <v>1</v>
          </cell>
        </row>
        <row r="1170">
          <cell r="I1170">
            <v>4830</v>
          </cell>
          <cell r="L1170">
            <v>4830</v>
          </cell>
          <cell r="M1170" t="str">
            <v>1</v>
          </cell>
        </row>
        <row r="1171">
          <cell r="I1171">
            <v>40251</v>
          </cell>
          <cell r="L1171">
            <v>40251</v>
          </cell>
          <cell r="M1171" t="str">
            <v>1</v>
          </cell>
        </row>
        <row r="1172">
          <cell r="I1172">
            <v>54000</v>
          </cell>
          <cell r="L1172">
            <v>54000</v>
          </cell>
          <cell r="M1172" t="str">
            <v>1</v>
          </cell>
        </row>
        <row r="1174">
          <cell r="I1174">
            <v>26213754</v>
          </cell>
          <cell r="L1174">
            <v>28148754</v>
          </cell>
        </row>
        <row r="1175">
          <cell r="I1175">
            <v>2237676</v>
          </cell>
          <cell r="L1175">
            <v>2237676</v>
          </cell>
          <cell r="M1175" t="str">
            <v>1</v>
          </cell>
        </row>
        <row r="1176">
          <cell r="I1176">
            <v>43292</v>
          </cell>
          <cell r="L1176">
            <v>43292</v>
          </cell>
          <cell r="M1176" t="str">
            <v>1</v>
          </cell>
        </row>
        <row r="1177">
          <cell r="I1177">
            <v>360786</v>
          </cell>
          <cell r="L1177">
            <v>360786</v>
          </cell>
          <cell r="M1177" t="str">
            <v>1</v>
          </cell>
        </row>
        <row r="1178">
          <cell r="I1178">
            <v>300000</v>
          </cell>
          <cell r="L1178">
            <v>300000</v>
          </cell>
          <cell r="M1178" t="str">
            <v>1</v>
          </cell>
        </row>
        <row r="1179">
          <cell r="I1179">
            <v>360000</v>
          </cell>
          <cell r="L1179">
            <v>360000</v>
          </cell>
          <cell r="M1179" t="str">
            <v>1</v>
          </cell>
        </row>
        <row r="1180">
          <cell r="I1180">
            <v>18000</v>
          </cell>
          <cell r="L1180">
            <v>30000</v>
          </cell>
          <cell r="M1180" t="str">
            <v>2</v>
          </cell>
        </row>
        <row r="1181">
          <cell r="I1181">
            <v>12000</v>
          </cell>
          <cell r="L1181">
            <v>30000</v>
          </cell>
          <cell r="M1181" t="str">
            <v>2</v>
          </cell>
        </row>
        <row r="1182">
          <cell r="I1182">
            <v>30000</v>
          </cell>
          <cell r="L1182">
            <v>51000</v>
          </cell>
          <cell r="M1182" t="str">
            <v>2</v>
          </cell>
        </row>
        <row r="1183">
          <cell r="I1183">
            <v>15000</v>
          </cell>
          <cell r="L1183">
            <v>21000</v>
          </cell>
          <cell r="M1183" t="str">
            <v>2</v>
          </cell>
        </row>
        <row r="1184">
          <cell r="I1184">
            <v>12000</v>
          </cell>
          <cell r="L1184">
            <v>12000</v>
          </cell>
          <cell r="M1184" t="str">
            <v>2</v>
          </cell>
        </row>
        <row r="1185">
          <cell r="I1185">
            <v>12000</v>
          </cell>
          <cell r="L1185">
            <v>12000</v>
          </cell>
          <cell r="M1185" t="str">
            <v>2</v>
          </cell>
        </row>
        <row r="1186">
          <cell r="I1186">
            <v>12000</v>
          </cell>
          <cell r="L1186">
            <v>12000</v>
          </cell>
          <cell r="M1186" t="str">
            <v>2</v>
          </cell>
        </row>
        <row r="1187">
          <cell r="I1187">
            <v>12000</v>
          </cell>
          <cell r="L1187">
            <v>12000</v>
          </cell>
          <cell r="M1187" t="str">
            <v>2</v>
          </cell>
        </row>
        <row r="1188">
          <cell r="I1188">
            <v>12000</v>
          </cell>
          <cell r="L1188">
            <v>12000</v>
          </cell>
          <cell r="M1188" t="str">
            <v>2</v>
          </cell>
        </row>
        <row r="1189">
          <cell r="I1189">
            <v>12000</v>
          </cell>
          <cell r="L1189">
            <v>12000</v>
          </cell>
          <cell r="M1189" t="str">
            <v>2</v>
          </cell>
        </row>
        <row r="1190">
          <cell r="I1190">
            <v>24000</v>
          </cell>
          <cell r="L1190">
            <v>24000</v>
          </cell>
          <cell r="M1190" t="str">
            <v>2</v>
          </cell>
        </row>
        <row r="1191">
          <cell r="I1191">
            <v>90000</v>
          </cell>
          <cell r="L1191">
            <v>90000</v>
          </cell>
          <cell r="M1191" t="str">
            <v>2</v>
          </cell>
        </row>
        <row r="1192">
          <cell r="I1192">
            <v>12000</v>
          </cell>
          <cell r="L1192">
            <v>12000</v>
          </cell>
          <cell r="M1192" t="str">
            <v>2</v>
          </cell>
        </row>
        <row r="1193">
          <cell r="I1193">
            <v>90000</v>
          </cell>
          <cell r="L1193">
            <v>90000</v>
          </cell>
          <cell r="M1193" t="str">
            <v>2</v>
          </cell>
        </row>
        <row r="1194">
          <cell r="I1194">
            <v>500000</v>
          </cell>
          <cell r="L1194">
            <v>500000</v>
          </cell>
          <cell r="M1194" t="str">
            <v>2</v>
          </cell>
        </row>
        <row r="1195">
          <cell r="I1195">
            <v>12000</v>
          </cell>
          <cell r="L1195">
            <v>12000</v>
          </cell>
          <cell r="M1195" t="str">
            <v>2</v>
          </cell>
        </row>
        <row r="1196">
          <cell r="I1196">
            <v>3000000</v>
          </cell>
          <cell r="L1196">
            <v>3000000</v>
          </cell>
          <cell r="M1196" t="str">
            <v>2</v>
          </cell>
        </row>
        <row r="1197">
          <cell r="I1197">
            <v>1500000</v>
          </cell>
          <cell r="L1197">
            <v>1500000</v>
          </cell>
          <cell r="M1197" t="str">
            <v>2</v>
          </cell>
        </row>
        <row r="1198">
          <cell r="I1198">
            <v>30000</v>
          </cell>
          <cell r="L1198">
            <v>30000</v>
          </cell>
          <cell r="M1198" t="str">
            <v>2</v>
          </cell>
        </row>
        <row r="1199">
          <cell r="I1199">
            <v>30000</v>
          </cell>
          <cell r="L1199">
            <v>30000</v>
          </cell>
          <cell r="M1199" t="str">
            <v>2</v>
          </cell>
        </row>
        <row r="1200">
          <cell r="I1200">
            <v>12000</v>
          </cell>
          <cell r="L1200">
            <v>12000</v>
          </cell>
          <cell r="M1200" t="str">
            <v>2</v>
          </cell>
        </row>
        <row r="1201">
          <cell r="I1201">
            <v>12000</v>
          </cell>
          <cell r="L1201">
            <v>12000</v>
          </cell>
          <cell r="M1201" t="str">
            <v>2</v>
          </cell>
        </row>
        <row r="1202">
          <cell r="I1202">
            <v>500000</v>
          </cell>
          <cell r="L1202">
            <v>500000</v>
          </cell>
          <cell r="M1202" t="str">
            <v>2</v>
          </cell>
        </row>
        <row r="1203">
          <cell r="I1203">
            <v>12000</v>
          </cell>
          <cell r="L1203">
            <v>52000</v>
          </cell>
          <cell r="M1203" t="str">
            <v>2</v>
          </cell>
        </row>
        <row r="1204">
          <cell r="I1204">
            <v>1200000</v>
          </cell>
          <cell r="L1204">
            <v>1200000</v>
          </cell>
          <cell r="M1204" t="str">
            <v>3</v>
          </cell>
        </row>
        <row r="1205">
          <cell r="I1205">
            <v>15000</v>
          </cell>
          <cell r="L1205">
            <v>45000</v>
          </cell>
          <cell r="M1205" t="str">
            <v>3</v>
          </cell>
        </row>
        <row r="1206">
          <cell r="I1206">
            <v>600000</v>
          </cell>
          <cell r="L1206">
            <v>600000</v>
          </cell>
          <cell r="M1206" t="str">
            <v>3</v>
          </cell>
        </row>
        <row r="1207">
          <cell r="I1207">
            <v>6000</v>
          </cell>
          <cell r="L1207">
            <v>6000</v>
          </cell>
          <cell r="M1207" t="str">
            <v>3</v>
          </cell>
        </row>
        <row r="1208">
          <cell r="I1208">
            <v>400000</v>
          </cell>
          <cell r="L1208">
            <v>400000</v>
          </cell>
          <cell r="M1208" t="str">
            <v>3</v>
          </cell>
        </row>
        <row r="1209">
          <cell r="I1209">
            <v>150000</v>
          </cell>
          <cell r="L1209">
            <v>150000</v>
          </cell>
          <cell r="M1209" t="str">
            <v>3</v>
          </cell>
        </row>
        <row r="1210">
          <cell r="I1210">
            <v>500000</v>
          </cell>
          <cell r="L1210">
            <v>500000</v>
          </cell>
          <cell r="M1210" t="str">
            <v>3</v>
          </cell>
        </row>
        <row r="1211">
          <cell r="I1211">
            <v>90000</v>
          </cell>
          <cell r="L1211">
            <v>90000</v>
          </cell>
          <cell r="M1211" t="str">
            <v>3</v>
          </cell>
        </row>
        <row r="1212">
          <cell r="I1212">
            <v>12000</v>
          </cell>
          <cell r="L1212">
            <v>12000</v>
          </cell>
          <cell r="M1212" t="str">
            <v>3</v>
          </cell>
        </row>
        <row r="1213">
          <cell r="I1213">
            <v>150000</v>
          </cell>
          <cell r="L1213">
            <v>150000</v>
          </cell>
          <cell r="M1213" t="str">
            <v>3</v>
          </cell>
        </row>
        <row r="1214">
          <cell r="I1214">
            <v>30000</v>
          </cell>
          <cell r="L1214">
            <v>30000</v>
          </cell>
          <cell r="M1214" t="str">
            <v>3</v>
          </cell>
        </row>
        <row r="1215">
          <cell r="I1215">
            <v>60000</v>
          </cell>
          <cell r="L1215">
            <v>60000</v>
          </cell>
          <cell r="M1215" t="str">
            <v>3</v>
          </cell>
        </row>
        <row r="1216">
          <cell r="I1216">
            <v>12000</v>
          </cell>
          <cell r="L1216">
            <v>34000</v>
          </cell>
          <cell r="M1216" t="str">
            <v>3</v>
          </cell>
        </row>
        <row r="1217">
          <cell r="I1217">
            <v>12000</v>
          </cell>
          <cell r="L1217">
            <v>12000</v>
          </cell>
          <cell r="M1217" t="str">
            <v>3</v>
          </cell>
        </row>
        <row r="1218">
          <cell r="I1218">
            <v>6000</v>
          </cell>
          <cell r="L1218">
            <v>6000</v>
          </cell>
          <cell r="M1218" t="str">
            <v>3</v>
          </cell>
        </row>
        <row r="1219">
          <cell r="I1219">
            <v>30000</v>
          </cell>
          <cell r="L1219">
            <v>30000</v>
          </cell>
          <cell r="M1219" t="str">
            <v>3</v>
          </cell>
        </row>
        <row r="1220">
          <cell r="I1220">
            <v>30000</v>
          </cell>
          <cell r="L1220">
            <v>30000</v>
          </cell>
          <cell r="M1220" t="str">
            <v>3</v>
          </cell>
        </row>
        <row r="1221">
          <cell r="I1221">
            <v>30000</v>
          </cell>
          <cell r="L1221">
            <v>30000</v>
          </cell>
          <cell r="M1221" t="str">
            <v>5</v>
          </cell>
        </row>
        <row r="1222">
          <cell r="I1222">
            <v>90000</v>
          </cell>
          <cell r="L1222">
            <v>90000</v>
          </cell>
          <cell r="M1222" t="str">
            <v>5</v>
          </cell>
        </row>
        <row r="1223">
          <cell r="I1223">
            <v>120000</v>
          </cell>
          <cell r="L1223">
            <v>120000</v>
          </cell>
          <cell r="M1223" t="str">
            <v>5</v>
          </cell>
        </row>
        <row r="1224">
          <cell r="I1224">
            <v>30000</v>
          </cell>
          <cell r="L1224">
            <v>36000</v>
          </cell>
          <cell r="M1224" t="str">
            <v>5</v>
          </cell>
        </row>
        <row r="1225">
          <cell r="I1225">
            <v>6000</v>
          </cell>
          <cell r="L1225">
            <v>6000</v>
          </cell>
          <cell r="M1225" t="str">
            <v>5</v>
          </cell>
        </row>
        <row r="1226">
          <cell r="I1226">
            <v>12000</v>
          </cell>
          <cell r="L1226">
            <v>42000</v>
          </cell>
          <cell r="M1226" t="str">
            <v>5</v>
          </cell>
        </row>
        <row r="1227">
          <cell r="I1227">
            <v>10000000</v>
          </cell>
          <cell r="L1227">
            <v>11000000</v>
          </cell>
          <cell r="M1227" t="str">
            <v>2</v>
          </cell>
        </row>
        <row r="1228">
          <cell r="I1228">
            <v>2000000</v>
          </cell>
          <cell r="L1228">
            <v>2000000</v>
          </cell>
          <cell r="M1228" t="str">
            <v>2</v>
          </cell>
        </row>
        <row r="1229">
          <cell r="I1229">
            <v>300000</v>
          </cell>
          <cell r="L1229">
            <v>450000</v>
          </cell>
          <cell r="M1229" t="str">
            <v>2</v>
          </cell>
        </row>
        <row r="1230">
          <cell r="I1230">
            <v>300000</v>
          </cell>
          <cell r="L1230">
            <v>400000</v>
          </cell>
          <cell r="M1230" t="str">
            <v>3</v>
          </cell>
        </row>
        <row r="1231">
          <cell r="I1231">
            <v>500000</v>
          </cell>
          <cell r="L1231">
            <v>700000</v>
          </cell>
          <cell r="M1231" t="str">
            <v>3</v>
          </cell>
        </row>
        <row r="1232">
          <cell r="I1232">
            <v>150000</v>
          </cell>
          <cell r="L1232">
            <v>450000</v>
          </cell>
          <cell r="M1232" t="str">
            <v>3</v>
          </cell>
        </row>
        <row r="1233">
          <cell r="I1233">
            <v>100000</v>
          </cell>
          <cell r="L1233">
            <v>100000</v>
          </cell>
          <cell r="M1233" t="str">
            <v>5</v>
          </cell>
        </row>
        <row r="1235">
          <cell r="I1235">
            <v>1435064</v>
          </cell>
          <cell r="L1235">
            <v>1435064</v>
          </cell>
        </row>
        <row r="1236">
          <cell r="I1236">
            <v>970500</v>
          </cell>
          <cell r="L1236">
            <v>970500</v>
          </cell>
          <cell r="M1236" t="str">
            <v>1</v>
          </cell>
        </row>
        <row r="1237">
          <cell r="I1237">
            <v>18273</v>
          </cell>
          <cell r="L1237">
            <v>18273</v>
          </cell>
          <cell r="M1237" t="str">
            <v>1</v>
          </cell>
        </row>
        <row r="1238">
          <cell r="I1238">
            <v>152291</v>
          </cell>
          <cell r="L1238">
            <v>152291</v>
          </cell>
          <cell r="M1238" t="str">
            <v>1</v>
          </cell>
        </row>
        <row r="1239">
          <cell r="I1239">
            <v>126000</v>
          </cell>
          <cell r="L1239">
            <v>126000</v>
          </cell>
          <cell r="M1239" t="str">
            <v>1</v>
          </cell>
        </row>
        <row r="1240">
          <cell r="I1240">
            <v>18000</v>
          </cell>
          <cell r="L1240">
            <v>18000</v>
          </cell>
          <cell r="M1240" t="str">
            <v>2</v>
          </cell>
        </row>
        <row r="1241">
          <cell r="I1241">
            <v>12000</v>
          </cell>
          <cell r="L1241">
            <v>12000</v>
          </cell>
          <cell r="M1241" t="str">
            <v>2</v>
          </cell>
        </row>
        <row r="1242">
          <cell r="I1242">
            <v>18000</v>
          </cell>
          <cell r="L1242">
            <v>18000</v>
          </cell>
          <cell r="M1242" t="str">
            <v>2</v>
          </cell>
        </row>
        <row r="1243">
          <cell r="I1243">
            <v>6000</v>
          </cell>
          <cell r="L1243">
            <v>6000</v>
          </cell>
          <cell r="M1243" t="str">
            <v>2</v>
          </cell>
        </row>
        <row r="1244">
          <cell r="I1244">
            <v>3000</v>
          </cell>
          <cell r="L1244">
            <v>3000</v>
          </cell>
          <cell r="M1244" t="str">
            <v>2</v>
          </cell>
        </row>
        <row r="1245">
          <cell r="I1245">
            <v>3000</v>
          </cell>
          <cell r="L1245">
            <v>3000</v>
          </cell>
          <cell r="M1245" t="str">
            <v>2</v>
          </cell>
        </row>
        <row r="1246">
          <cell r="I1246">
            <v>60000</v>
          </cell>
          <cell r="L1246">
            <v>60000</v>
          </cell>
          <cell r="M1246" t="str">
            <v>3</v>
          </cell>
        </row>
        <row r="1247">
          <cell r="I1247">
            <v>12000</v>
          </cell>
          <cell r="L1247">
            <v>12000</v>
          </cell>
          <cell r="M1247" t="str">
            <v>3</v>
          </cell>
        </row>
        <row r="1248">
          <cell r="I1248">
            <v>12000</v>
          </cell>
          <cell r="L1248">
            <v>12000</v>
          </cell>
          <cell r="M1248" t="str">
            <v>3</v>
          </cell>
        </row>
        <row r="1249">
          <cell r="I1249">
            <v>6000</v>
          </cell>
          <cell r="L1249">
            <v>6000</v>
          </cell>
          <cell r="M1249" t="str">
            <v>5</v>
          </cell>
        </row>
        <row r="1250">
          <cell r="I1250">
            <v>18000</v>
          </cell>
          <cell r="L1250">
            <v>18000</v>
          </cell>
          <cell r="M1250" t="str">
            <v>5</v>
          </cell>
        </row>
        <row r="1252">
          <cell r="I1252">
            <v>15549485</v>
          </cell>
          <cell r="L1252">
            <v>15456868</v>
          </cell>
        </row>
        <row r="1253">
          <cell r="I1253">
            <v>621948</v>
          </cell>
          <cell r="L1253">
            <v>621948</v>
          </cell>
          <cell r="M1253" t="str">
            <v>1</v>
          </cell>
        </row>
        <row r="1254">
          <cell r="I1254">
            <v>1500000</v>
          </cell>
          <cell r="L1254">
            <v>1500000</v>
          </cell>
          <cell r="M1254" t="str">
            <v>1</v>
          </cell>
        </row>
        <row r="1255">
          <cell r="I1255">
            <v>11866</v>
          </cell>
          <cell r="L1255">
            <v>11866</v>
          </cell>
          <cell r="M1255" t="str">
            <v>1</v>
          </cell>
        </row>
        <row r="1256">
          <cell r="I1256">
            <v>98881</v>
          </cell>
          <cell r="L1256">
            <v>98881</v>
          </cell>
          <cell r="M1256" t="str">
            <v>1</v>
          </cell>
        </row>
        <row r="1257">
          <cell r="I1257">
            <v>800000</v>
          </cell>
          <cell r="L1257">
            <v>800000</v>
          </cell>
          <cell r="M1257" t="str">
            <v>1</v>
          </cell>
        </row>
        <row r="1258">
          <cell r="I1258">
            <v>1500000</v>
          </cell>
          <cell r="L1258">
            <v>1500000</v>
          </cell>
          <cell r="M1258" t="str">
            <v>1</v>
          </cell>
        </row>
        <row r="1259">
          <cell r="I1259">
            <v>90000</v>
          </cell>
          <cell r="L1259">
            <v>90000</v>
          </cell>
          <cell r="M1259" t="str">
            <v>1</v>
          </cell>
        </row>
        <row r="1260">
          <cell r="I1260">
            <v>24000</v>
          </cell>
          <cell r="L1260">
            <v>24000</v>
          </cell>
          <cell r="M1260" t="str">
            <v>2</v>
          </cell>
        </row>
        <row r="1261">
          <cell r="I1261">
            <v>24000</v>
          </cell>
          <cell r="L1261">
            <v>24000</v>
          </cell>
          <cell r="M1261" t="str">
            <v>2</v>
          </cell>
        </row>
        <row r="1262">
          <cell r="I1262">
            <v>3000</v>
          </cell>
          <cell r="L1262">
            <v>3000</v>
          </cell>
          <cell r="M1262" t="str">
            <v>2</v>
          </cell>
        </row>
        <row r="1263">
          <cell r="I1263">
            <v>3000</v>
          </cell>
          <cell r="L1263">
            <v>3000</v>
          </cell>
          <cell r="M1263" t="str">
            <v>2</v>
          </cell>
        </row>
        <row r="1264">
          <cell r="I1264">
            <v>9000</v>
          </cell>
          <cell r="L1264">
            <v>9000</v>
          </cell>
          <cell r="M1264" t="str">
            <v>3</v>
          </cell>
        </row>
        <row r="1265">
          <cell r="I1265">
            <v>9000</v>
          </cell>
          <cell r="L1265">
            <v>9000</v>
          </cell>
          <cell r="M1265" t="str">
            <v>5</v>
          </cell>
        </row>
        <row r="1266">
          <cell r="I1266">
            <v>243579</v>
          </cell>
          <cell r="L1266">
            <v>241162</v>
          </cell>
          <cell r="M1266" t="str">
            <v>4</v>
          </cell>
        </row>
        <row r="1267">
          <cell r="I1267">
            <v>8111211</v>
          </cell>
          <cell r="L1267">
            <v>8021011</v>
          </cell>
          <cell r="M1267" t="str">
            <v>4</v>
          </cell>
        </row>
        <row r="1268">
          <cell r="I1268">
            <v>200000</v>
          </cell>
          <cell r="L1268">
            <v>200000</v>
          </cell>
          <cell r="M1268" t="str">
            <v>1</v>
          </cell>
        </row>
        <row r="1269">
          <cell r="I1269">
            <v>1000000</v>
          </cell>
          <cell r="L1269">
            <v>1000000</v>
          </cell>
          <cell r="M1269" t="str">
            <v>1</v>
          </cell>
        </row>
        <row r="1270">
          <cell r="I1270">
            <v>50000</v>
          </cell>
          <cell r="L1270">
            <v>50000</v>
          </cell>
          <cell r="M1270" t="str">
            <v>1</v>
          </cell>
        </row>
        <row r="1271">
          <cell r="I1271">
            <v>250000</v>
          </cell>
          <cell r="L1271">
            <v>250000</v>
          </cell>
          <cell r="M1271" t="str">
            <v>1</v>
          </cell>
        </row>
        <row r="1272">
          <cell r="I1272">
            <v>1000000</v>
          </cell>
          <cell r="L1272">
            <v>1000000</v>
          </cell>
          <cell r="M1272" t="str">
            <v>1</v>
          </cell>
        </row>
        <row r="1274">
          <cell r="I1274">
            <v>1682946</v>
          </cell>
          <cell r="L1274">
            <v>1682946</v>
          </cell>
        </row>
        <row r="1275">
          <cell r="I1275">
            <v>12000</v>
          </cell>
          <cell r="L1275">
            <v>12000</v>
          </cell>
          <cell r="M1275" t="str">
            <v>2</v>
          </cell>
        </row>
        <row r="1276">
          <cell r="I1276">
            <v>12000</v>
          </cell>
          <cell r="L1276">
            <v>12000</v>
          </cell>
          <cell r="M1276" t="str">
            <v>2</v>
          </cell>
        </row>
        <row r="1277">
          <cell r="I1277">
            <v>12000</v>
          </cell>
          <cell r="L1277">
            <v>12000</v>
          </cell>
          <cell r="M1277" t="str">
            <v>2</v>
          </cell>
        </row>
        <row r="1278">
          <cell r="I1278">
            <v>12000</v>
          </cell>
          <cell r="L1278">
            <v>12000</v>
          </cell>
          <cell r="M1278" t="str">
            <v>2</v>
          </cell>
        </row>
        <row r="1279">
          <cell r="I1279">
            <v>12000</v>
          </cell>
          <cell r="L1279">
            <v>12000</v>
          </cell>
          <cell r="M1279" t="str">
            <v>2</v>
          </cell>
        </row>
        <row r="1280">
          <cell r="I1280">
            <v>6000</v>
          </cell>
          <cell r="L1280">
            <v>6000</v>
          </cell>
          <cell r="M1280" t="str">
            <v>2</v>
          </cell>
        </row>
        <row r="1281">
          <cell r="I1281">
            <v>6000</v>
          </cell>
          <cell r="L1281">
            <v>6000</v>
          </cell>
          <cell r="M1281" t="str">
            <v>2</v>
          </cell>
        </row>
        <row r="1282">
          <cell r="I1282">
            <v>6000</v>
          </cell>
          <cell r="L1282">
            <v>6000</v>
          </cell>
          <cell r="M1282" t="str">
            <v>2</v>
          </cell>
        </row>
        <row r="1283">
          <cell r="I1283">
            <v>6000</v>
          </cell>
          <cell r="L1283">
            <v>6000</v>
          </cell>
          <cell r="M1283" t="str">
            <v>2</v>
          </cell>
        </row>
        <row r="1284">
          <cell r="I1284">
            <v>3000</v>
          </cell>
          <cell r="L1284">
            <v>3000</v>
          </cell>
          <cell r="M1284" t="str">
            <v>2</v>
          </cell>
        </row>
        <row r="1285">
          <cell r="I1285">
            <v>60000</v>
          </cell>
          <cell r="L1285">
            <v>60000</v>
          </cell>
          <cell r="M1285" t="str">
            <v>2</v>
          </cell>
        </row>
        <row r="1286">
          <cell r="I1286">
            <v>12000</v>
          </cell>
          <cell r="L1286">
            <v>12000</v>
          </cell>
          <cell r="M1286" t="str">
            <v>2</v>
          </cell>
        </row>
        <row r="1287">
          <cell r="I1287">
            <v>6000</v>
          </cell>
          <cell r="L1287">
            <v>6000</v>
          </cell>
          <cell r="M1287" t="str">
            <v>3</v>
          </cell>
        </row>
        <row r="1288">
          <cell r="I1288">
            <v>12000</v>
          </cell>
          <cell r="L1288">
            <v>12000</v>
          </cell>
          <cell r="M1288" t="str">
            <v>3</v>
          </cell>
        </row>
        <row r="1289">
          <cell r="I1289">
            <v>12000</v>
          </cell>
          <cell r="L1289">
            <v>12000</v>
          </cell>
          <cell r="M1289" t="str">
            <v>3</v>
          </cell>
        </row>
        <row r="1290">
          <cell r="I1290">
            <v>120000</v>
          </cell>
          <cell r="L1290">
            <v>120000</v>
          </cell>
          <cell r="M1290" t="str">
            <v>3</v>
          </cell>
        </row>
        <row r="1291">
          <cell r="I1291">
            <v>30000</v>
          </cell>
          <cell r="L1291">
            <v>30000</v>
          </cell>
          <cell r="M1291" t="str">
            <v>4</v>
          </cell>
        </row>
        <row r="1292">
          <cell r="I1292">
            <v>15000</v>
          </cell>
          <cell r="L1292">
            <v>15000</v>
          </cell>
          <cell r="M1292" t="str">
            <v>5</v>
          </cell>
        </row>
        <row r="1293">
          <cell r="I1293">
            <v>15000</v>
          </cell>
          <cell r="L1293">
            <v>15000</v>
          </cell>
          <cell r="M1293" t="str">
            <v>5</v>
          </cell>
        </row>
        <row r="1294">
          <cell r="I1294">
            <v>15000</v>
          </cell>
          <cell r="L1294">
            <v>15000</v>
          </cell>
          <cell r="M1294" t="str">
            <v>5</v>
          </cell>
        </row>
        <row r="1295">
          <cell r="I1295">
            <v>944088</v>
          </cell>
          <cell r="L1295">
            <v>944088</v>
          </cell>
          <cell r="M1295" t="str">
            <v>1</v>
          </cell>
        </row>
        <row r="1296">
          <cell r="I1296">
            <v>18733</v>
          </cell>
          <cell r="L1296">
            <v>18733</v>
          </cell>
          <cell r="M1296" t="str">
            <v>1</v>
          </cell>
        </row>
        <row r="1297">
          <cell r="I1297">
            <v>156125</v>
          </cell>
          <cell r="L1297">
            <v>156125</v>
          </cell>
          <cell r="M1297" t="str">
            <v>1</v>
          </cell>
        </row>
        <row r="1298">
          <cell r="I1298">
            <v>180000</v>
          </cell>
          <cell r="L1298">
            <v>180000</v>
          </cell>
          <cell r="M1298" t="str">
            <v>1</v>
          </cell>
        </row>
        <row r="1300">
          <cell r="I1300">
            <v>3197894</v>
          </cell>
          <cell r="L1300">
            <v>3197894</v>
          </cell>
        </row>
        <row r="1301">
          <cell r="I1301">
            <v>6000</v>
          </cell>
          <cell r="L1301">
            <v>6000</v>
          </cell>
          <cell r="M1301" t="str">
            <v>2</v>
          </cell>
        </row>
        <row r="1302">
          <cell r="I1302">
            <v>6000</v>
          </cell>
          <cell r="L1302">
            <v>6000</v>
          </cell>
          <cell r="M1302" t="str">
            <v>2</v>
          </cell>
        </row>
        <row r="1303">
          <cell r="I1303">
            <v>48000</v>
          </cell>
          <cell r="L1303">
            <v>48000</v>
          </cell>
          <cell r="M1303" t="str">
            <v>2</v>
          </cell>
        </row>
        <row r="1304">
          <cell r="I1304">
            <v>18000</v>
          </cell>
          <cell r="L1304">
            <v>18000</v>
          </cell>
          <cell r="M1304" t="str">
            <v>2</v>
          </cell>
        </row>
        <row r="1305">
          <cell r="I1305">
            <v>6000</v>
          </cell>
          <cell r="L1305">
            <v>6000</v>
          </cell>
          <cell r="M1305" t="str">
            <v>2</v>
          </cell>
        </row>
        <row r="1306">
          <cell r="I1306">
            <v>6000</v>
          </cell>
          <cell r="L1306">
            <v>6000</v>
          </cell>
          <cell r="M1306" t="str">
            <v>2</v>
          </cell>
        </row>
        <row r="1307">
          <cell r="I1307">
            <v>6000</v>
          </cell>
          <cell r="L1307">
            <v>6000</v>
          </cell>
          <cell r="M1307" t="str">
            <v>2</v>
          </cell>
        </row>
        <row r="1308">
          <cell r="I1308">
            <v>6000</v>
          </cell>
          <cell r="L1308">
            <v>6000</v>
          </cell>
          <cell r="M1308" t="str">
            <v>2</v>
          </cell>
        </row>
        <row r="1309">
          <cell r="I1309">
            <v>3000</v>
          </cell>
          <cell r="L1309">
            <v>3000</v>
          </cell>
          <cell r="M1309" t="str">
            <v>2</v>
          </cell>
        </row>
        <row r="1310">
          <cell r="I1310">
            <v>60000</v>
          </cell>
          <cell r="L1310">
            <v>60000</v>
          </cell>
          <cell r="M1310" t="str">
            <v>2</v>
          </cell>
        </row>
        <row r="1311">
          <cell r="I1311">
            <v>9000</v>
          </cell>
          <cell r="L1311">
            <v>9000</v>
          </cell>
          <cell r="M1311" t="str">
            <v>2</v>
          </cell>
        </row>
        <row r="1312">
          <cell r="I1312">
            <v>9000</v>
          </cell>
          <cell r="L1312">
            <v>9000</v>
          </cell>
          <cell r="M1312" t="str">
            <v>2</v>
          </cell>
        </row>
        <row r="1313">
          <cell r="I1313">
            <v>3000</v>
          </cell>
          <cell r="L1313">
            <v>3000</v>
          </cell>
          <cell r="M1313" t="str">
            <v>2</v>
          </cell>
        </row>
        <row r="1314">
          <cell r="I1314">
            <v>3000</v>
          </cell>
          <cell r="L1314">
            <v>3000</v>
          </cell>
          <cell r="M1314" t="str">
            <v>3</v>
          </cell>
        </row>
        <row r="1315">
          <cell r="I1315">
            <v>6000</v>
          </cell>
          <cell r="L1315">
            <v>6000</v>
          </cell>
          <cell r="M1315" t="str">
            <v>5</v>
          </cell>
        </row>
        <row r="1316">
          <cell r="I1316">
            <v>2022660</v>
          </cell>
          <cell r="L1316">
            <v>2022660</v>
          </cell>
          <cell r="M1316" t="str">
            <v>1</v>
          </cell>
        </row>
        <row r="1317">
          <cell r="I1317">
            <v>43309</v>
          </cell>
          <cell r="L1317">
            <v>43309</v>
          </cell>
          <cell r="M1317" t="str">
            <v>1</v>
          </cell>
        </row>
        <row r="1318">
          <cell r="I1318">
            <v>360925</v>
          </cell>
          <cell r="L1318">
            <v>360925</v>
          </cell>
          <cell r="M1318" t="str">
            <v>1</v>
          </cell>
        </row>
        <row r="1319">
          <cell r="I1319">
            <v>576000</v>
          </cell>
          <cell r="L1319">
            <v>576000</v>
          </cell>
          <cell r="M1319" t="str">
            <v>1</v>
          </cell>
        </row>
        <row r="1321">
          <cell r="I1321">
            <v>1059060</v>
          </cell>
          <cell r="L1321">
            <v>1059060</v>
          </cell>
        </row>
        <row r="1322">
          <cell r="I1322">
            <v>3000</v>
          </cell>
          <cell r="L1322">
            <v>3000</v>
          </cell>
          <cell r="M1322" t="str">
            <v>2</v>
          </cell>
        </row>
        <row r="1323">
          <cell r="I1323">
            <v>3000</v>
          </cell>
          <cell r="L1323">
            <v>3000</v>
          </cell>
          <cell r="M1323" t="str">
            <v>2</v>
          </cell>
        </row>
        <row r="1324">
          <cell r="I1324">
            <v>24000</v>
          </cell>
          <cell r="L1324">
            <v>24000</v>
          </cell>
          <cell r="M1324" t="str">
            <v>2</v>
          </cell>
        </row>
        <row r="1325">
          <cell r="I1325">
            <v>12000</v>
          </cell>
          <cell r="L1325">
            <v>12000</v>
          </cell>
          <cell r="M1325" t="str">
            <v>2</v>
          </cell>
        </row>
        <row r="1326">
          <cell r="I1326">
            <v>24000</v>
          </cell>
          <cell r="L1326">
            <v>24000</v>
          </cell>
          <cell r="M1326" t="str">
            <v>5</v>
          </cell>
        </row>
        <row r="1327">
          <cell r="I1327">
            <v>679380</v>
          </cell>
          <cell r="L1327">
            <v>679380</v>
          </cell>
          <cell r="M1327" t="str">
            <v>1</v>
          </cell>
        </row>
        <row r="1328">
          <cell r="I1328">
            <v>14322</v>
          </cell>
          <cell r="L1328">
            <v>14322</v>
          </cell>
          <cell r="M1328" t="str">
            <v>1</v>
          </cell>
        </row>
        <row r="1329">
          <cell r="I1329">
            <v>119358</v>
          </cell>
          <cell r="L1329">
            <v>119358</v>
          </cell>
          <cell r="M1329" t="str">
            <v>1</v>
          </cell>
        </row>
        <row r="1330">
          <cell r="I1330">
            <v>180000</v>
          </cell>
          <cell r="L1330">
            <v>180000</v>
          </cell>
          <cell r="M1330" t="str">
            <v>1</v>
          </cell>
        </row>
        <row r="1332">
          <cell r="I1332">
            <v>4642657</v>
          </cell>
          <cell r="L1332">
            <v>4662657</v>
          </cell>
        </row>
        <row r="1333">
          <cell r="I1333">
            <v>6000</v>
          </cell>
          <cell r="L1333">
            <v>6000</v>
          </cell>
          <cell r="M1333" t="str">
            <v>2</v>
          </cell>
        </row>
        <row r="1334">
          <cell r="I1334">
            <v>9000</v>
          </cell>
          <cell r="L1334">
            <v>9000</v>
          </cell>
          <cell r="M1334" t="str">
            <v>2</v>
          </cell>
        </row>
        <row r="1335">
          <cell r="I1335">
            <v>9000</v>
          </cell>
          <cell r="L1335">
            <v>9000</v>
          </cell>
          <cell r="M1335" t="str">
            <v>2</v>
          </cell>
        </row>
        <row r="1336">
          <cell r="I1336">
            <v>3000</v>
          </cell>
          <cell r="L1336">
            <v>3000</v>
          </cell>
          <cell r="M1336" t="str">
            <v>2</v>
          </cell>
        </row>
        <row r="1337">
          <cell r="I1337">
            <v>3000</v>
          </cell>
          <cell r="L1337">
            <v>3000</v>
          </cell>
          <cell r="M1337" t="str">
            <v>3</v>
          </cell>
        </row>
        <row r="1338">
          <cell r="I1338">
            <v>120000</v>
          </cell>
          <cell r="L1338">
            <v>120000</v>
          </cell>
          <cell r="M1338" t="str">
            <v>4</v>
          </cell>
        </row>
        <row r="1339">
          <cell r="I1339">
            <v>12000</v>
          </cell>
          <cell r="L1339">
            <v>12000</v>
          </cell>
          <cell r="M1339" t="str">
            <v>5</v>
          </cell>
        </row>
        <row r="1340">
          <cell r="I1340">
            <v>12000</v>
          </cell>
          <cell r="L1340">
            <v>12000</v>
          </cell>
          <cell r="M1340" t="str">
            <v>5</v>
          </cell>
        </row>
        <row r="1341">
          <cell r="I1341">
            <v>453684</v>
          </cell>
          <cell r="L1341">
            <v>453684</v>
          </cell>
          <cell r="M1341" t="str">
            <v>1</v>
          </cell>
        </row>
        <row r="1342">
          <cell r="I1342">
            <v>8461</v>
          </cell>
          <cell r="L1342">
            <v>8461</v>
          </cell>
          <cell r="M1342" t="str">
            <v>1</v>
          </cell>
        </row>
        <row r="1343">
          <cell r="I1343">
            <v>70512</v>
          </cell>
          <cell r="L1343">
            <v>70512</v>
          </cell>
          <cell r="M1343" t="str">
            <v>1</v>
          </cell>
        </row>
        <row r="1344">
          <cell r="I1344">
            <v>54000</v>
          </cell>
          <cell r="L1344">
            <v>54000</v>
          </cell>
          <cell r="M1344" t="str">
            <v>1</v>
          </cell>
        </row>
        <row r="1345">
          <cell r="I1345">
            <v>50000</v>
          </cell>
          <cell r="L1345">
            <v>50000</v>
          </cell>
          <cell r="M1345" t="str">
            <v>3</v>
          </cell>
        </row>
        <row r="1346">
          <cell r="I1346">
            <v>3100000</v>
          </cell>
          <cell r="L1346">
            <v>3100000</v>
          </cell>
          <cell r="M1346" t="str">
            <v>3</v>
          </cell>
        </row>
        <row r="1347">
          <cell r="I1347">
            <v>300000</v>
          </cell>
          <cell r="L1347">
            <v>300000</v>
          </cell>
          <cell r="M1347" t="str">
            <v>3</v>
          </cell>
        </row>
        <row r="1348">
          <cell r="I1348">
            <v>180000</v>
          </cell>
          <cell r="L1348">
            <v>200000</v>
          </cell>
          <cell r="M1348" t="str">
            <v>3</v>
          </cell>
        </row>
        <row r="1349">
          <cell r="I1349">
            <v>180000</v>
          </cell>
          <cell r="L1349">
            <v>180000</v>
          </cell>
          <cell r="M1349" t="str">
            <v>3</v>
          </cell>
        </row>
        <row r="1350">
          <cell r="I1350">
            <v>72000</v>
          </cell>
          <cell r="L1350">
            <v>72000</v>
          </cell>
          <cell r="M1350" t="str">
            <v>3</v>
          </cell>
        </row>
        <row r="1352">
          <cell r="I1352">
            <v>1761097</v>
          </cell>
          <cell r="L1352">
            <v>1787097</v>
          </cell>
        </row>
        <row r="1353">
          <cell r="I1353">
            <v>6000</v>
          </cell>
          <cell r="L1353">
            <v>6000</v>
          </cell>
          <cell r="M1353" t="str">
            <v>2</v>
          </cell>
        </row>
        <row r="1354">
          <cell r="I1354">
            <v>6000</v>
          </cell>
          <cell r="L1354">
            <v>6000</v>
          </cell>
          <cell r="M1354" t="str">
            <v>2</v>
          </cell>
        </row>
        <row r="1355">
          <cell r="I1355">
            <v>3000</v>
          </cell>
          <cell r="L1355">
            <v>3000</v>
          </cell>
          <cell r="M1355" t="str">
            <v>2</v>
          </cell>
        </row>
        <row r="1356">
          <cell r="I1356">
            <v>6000</v>
          </cell>
          <cell r="L1356">
            <v>8000</v>
          </cell>
          <cell r="M1356" t="str">
            <v>2</v>
          </cell>
        </row>
        <row r="1357">
          <cell r="I1357">
            <v>3000</v>
          </cell>
          <cell r="L1357">
            <v>3000</v>
          </cell>
          <cell r="M1357" t="str">
            <v>2</v>
          </cell>
        </row>
        <row r="1358">
          <cell r="L1358">
            <v>3000</v>
          </cell>
          <cell r="M1358" t="str">
            <v>2</v>
          </cell>
        </row>
        <row r="1359">
          <cell r="I1359">
            <v>21000</v>
          </cell>
          <cell r="L1359">
            <v>21000</v>
          </cell>
          <cell r="M1359" t="str">
            <v>3</v>
          </cell>
        </row>
        <row r="1360">
          <cell r="L1360">
            <v>12000</v>
          </cell>
          <cell r="M1360" t="str">
            <v>5</v>
          </cell>
        </row>
        <row r="1361">
          <cell r="L1361">
            <v>9000</v>
          </cell>
          <cell r="M1361" t="str">
            <v>5</v>
          </cell>
        </row>
        <row r="1362">
          <cell r="I1362">
            <v>1233084</v>
          </cell>
          <cell r="L1362">
            <v>1233084</v>
          </cell>
          <cell r="M1362" t="str">
            <v>1</v>
          </cell>
        </row>
        <row r="1363">
          <cell r="I1363">
            <v>24753</v>
          </cell>
          <cell r="L1363">
            <v>24753</v>
          </cell>
          <cell r="M1363" t="str">
            <v>1</v>
          </cell>
        </row>
        <row r="1364">
          <cell r="I1364">
            <v>206260</v>
          </cell>
          <cell r="L1364">
            <v>206260</v>
          </cell>
          <cell r="M1364" t="str">
            <v>1</v>
          </cell>
        </row>
        <row r="1365">
          <cell r="I1365">
            <v>252000</v>
          </cell>
          <cell r="L1365">
            <v>252000</v>
          </cell>
          <cell r="M1365" t="str">
            <v>1</v>
          </cell>
        </row>
        <row r="1367">
          <cell r="I1367">
            <v>767149</v>
          </cell>
          <cell r="L1367">
            <v>767149</v>
          </cell>
        </row>
        <row r="1368">
          <cell r="I1368">
            <v>6000</v>
          </cell>
          <cell r="L1368">
            <v>6000</v>
          </cell>
          <cell r="M1368" t="str">
            <v>2</v>
          </cell>
        </row>
        <row r="1369">
          <cell r="I1369">
            <v>3000</v>
          </cell>
          <cell r="L1369">
            <v>3000</v>
          </cell>
          <cell r="M1369" t="str">
            <v>2</v>
          </cell>
        </row>
        <row r="1370">
          <cell r="I1370">
            <v>9000</v>
          </cell>
          <cell r="L1370">
            <v>9000</v>
          </cell>
          <cell r="M1370" t="str">
            <v>2</v>
          </cell>
        </row>
        <row r="1371">
          <cell r="I1371">
            <v>6000</v>
          </cell>
          <cell r="L1371">
            <v>6000</v>
          </cell>
          <cell r="M1371" t="str">
            <v>2</v>
          </cell>
        </row>
        <row r="1372">
          <cell r="I1372">
            <v>6000</v>
          </cell>
          <cell r="L1372">
            <v>6000</v>
          </cell>
          <cell r="M1372" t="str">
            <v>2</v>
          </cell>
        </row>
        <row r="1373">
          <cell r="I1373">
            <v>3000</v>
          </cell>
          <cell r="L1373">
            <v>3000</v>
          </cell>
          <cell r="M1373" t="str">
            <v>2</v>
          </cell>
        </row>
        <row r="1374">
          <cell r="I1374">
            <v>3000</v>
          </cell>
          <cell r="L1374">
            <v>3000</v>
          </cell>
          <cell r="M1374" t="str">
            <v>2</v>
          </cell>
        </row>
        <row r="1375">
          <cell r="I1375">
            <v>3000</v>
          </cell>
          <cell r="L1375">
            <v>3000</v>
          </cell>
          <cell r="M1375" t="str">
            <v>2</v>
          </cell>
        </row>
        <row r="1376">
          <cell r="I1376">
            <v>6000</v>
          </cell>
          <cell r="L1376">
            <v>6000</v>
          </cell>
          <cell r="M1376" t="str">
            <v>2</v>
          </cell>
        </row>
        <row r="1377">
          <cell r="I1377">
            <v>9000</v>
          </cell>
          <cell r="L1377">
            <v>9000</v>
          </cell>
          <cell r="M1377" t="str">
            <v>2</v>
          </cell>
        </row>
        <row r="1378">
          <cell r="I1378">
            <v>3000</v>
          </cell>
          <cell r="L1378">
            <v>3000</v>
          </cell>
          <cell r="M1378" t="str">
            <v>2</v>
          </cell>
        </row>
        <row r="1379">
          <cell r="I1379">
            <v>9000</v>
          </cell>
          <cell r="L1379">
            <v>9000</v>
          </cell>
          <cell r="M1379" t="str">
            <v>3</v>
          </cell>
        </row>
        <row r="1380">
          <cell r="I1380">
            <v>15000</v>
          </cell>
          <cell r="L1380">
            <v>15000</v>
          </cell>
          <cell r="M1380" t="str">
            <v>3</v>
          </cell>
        </row>
        <row r="1381">
          <cell r="I1381">
            <v>36000</v>
          </cell>
          <cell r="L1381">
            <v>36000</v>
          </cell>
          <cell r="M1381" t="str">
            <v>3</v>
          </cell>
        </row>
        <row r="1382">
          <cell r="I1382">
            <v>30000</v>
          </cell>
          <cell r="L1382">
            <v>30000</v>
          </cell>
          <cell r="M1382" t="str">
            <v>3</v>
          </cell>
        </row>
        <row r="1383">
          <cell r="I1383">
            <v>40000</v>
          </cell>
          <cell r="L1383">
            <v>40000</v>
          </cell>
          <cell r="M1383" t="str">
            <v>3</v>
          </cell>
        </row>
        <row r="1384">
          <cell r="I1384">
            <v>15000</v>
          </cell>
          <cell r="L1384">
            <v>15000</v>
          </cell>
          <cell r="M1384" t="str">
            <v>5</v>
          </cell>
        </row>
        <row r="1385">
          <cell r="I1385">
            <v>417072</v>
          </cell>
          <cell r="L1385">
            <v>417072</v>
          </cell>
          <cell r="M1385" t="str">
            <v>1</v>
          </cell>
        </row>
        <row r="1386">
          <cell r="I1386">
            <v>8150</v>
          </cell>
          <cell r="L1386">
            <v>8150</v>
          </cell>
          <cell r="M1386" t="str">
            <v>1</v>
          </cell>
        </row>
        <row r="1387">
          <cell r="I1387">
            <v>67927</v>
          </cell>
          <cell r="L1387">
            <v>67927</v>
          </cell>
          <cell r="M1387" t="str">
            <v>1</v>
          </cell>
        </row>
        <row r="1388">
          <cell r="I1388">
            <v>72000</v>
          </cell>
          <cell r="L1388">
            <v>72000</v>
          </cell>
          <cell r="M1388" t="str">
            <v>1</v>
          </cell>
        </row>
        <row r="1390">
          <cell r="I1390">
            <v>921854</v>
          </cell>
          <cell r="L1390">
            <v>1071854</v>
          </cell>
        </row>
        <row r="1391">
          <cell r="I1391">
            <v>9000</v>
          </cell>
          <cell r="L1391">
            <v>9000</v>
          </cell>
          <cell r="M1391" t="str">
            <v>2</v>
          </cell>
        </row>
        <row r="1392">
          <cell r="I1392">
            <v>12000</v>
          </cell>
          <cell r="L1392">
            <v>12000</v>
          </cell>
          <cell r="M1392" t="str">
            <v>2</v>
          </cell>
        </row>
        <row r="1393">
          <cell r="I1393">
            <v>42000</v>
          </cell>
          <cell r="L1393">
            <v>39000</v>
          </cell>
          <cell r="M1393" t="str">
            <v>2</v>
          </cell>
        </row>
        <row r="1394">
          <cell r="L1394">
            <v>150000</v>
          </cell>
          <cell r="M1394" t="str">
            <v>3</v>
          </cell>
        </row>
        <row r="1395">
          <cell r="I1395">
            <v>3000</v>
          </cell>
          <cell r="L1395">
            <v>3000</v>
          </cell>
          <cell r="M1395" t="str">
            <v>3</v>
          </cell>
        </row>
        <row r="1396">
          <cell r="I1396">
            <v>3000</v>
          </cell>
          <cell r="L1396">
            <v>3000</v>
          </cell>
          <cell r="M1396" t="str">
            <v>3</v>
          </cell>
        </row>
        <row r="1397">
          <cell r="I1397">
            <v>9000</v>
          </cell>
          <cell r="L1397">
            <v>9000</v>
          </cell>
          <cell r="M1397" t="str">
            <v>3</v>
          </cell>
        </row>
        <row r="1398">
          <cell r="L1398">
            <v>3000</v>
          </cell>
          <cell r="M1398" t="str">
            <v>3</v>
          </cell>
        </row>
        <row r="1399">
          <cell r="I1399">
            <v>6000</v>
          </cell>
          <cell r="L1399">
            <v>6000</v>
          </cell>
          <cell r="M1399" t="str">
            <v>3</v>
          </cell>
        </row>
        <row r="1400">
          <cell r="I1400">
            <v>20000</v>
          </cell>
          <cell r="L1400">
            <v>20000</v>
          </cell>
          <cell r="M1400" t="str">
            <v>4</v>
          </cell>
        </row>
        <row r="1401">
          <cell r="I1401">
            <v>6000</v>
          </cell>
          <cell r="L1401">
            <v>6000</v>
          </cell>
          <cell r="M1401" t="str">
            <v>5</v>
          </cell>
        </row>
        <row r="1402">
          <cell r="I1402">
            <v>12000</v>
          </cell>
          <cell r="L1402">
            <v>12000</v>
          </cell>
          <cell r="M1402" t="str">
            <v>5</v>
          </cell>
        </row>
        <row r="1403">
          <cell r="I1403">
            <v>6000</v>
          </cell>
          <cell r="L1403">
            <v>6000</v>
          </cell>
          <cell r="M1403" t="str">
            <v>5</v>
          </cell>
        </row>
        <row r="1404">
          <cell r="I1404">
            <v>632988</v>
          </cell>
          <cell r="L1404">
            <v>632988</v>
          </cell>
          <cell r="M1404" t="str">
            <v>1</v>
          </cell>
        </row>
        <row r="1405">
          <cell r="I1405">
            <v>11450</v>
          </cell>
          <cell r="L1405">
            <v>11450</v>
          </cell>
          <cell r="M1405" t="str">
            <v>1</v>
          </cell>
        </row>
        <row r="1406">
          <cell r="I1406">
            <v>95416</v>
          </cell>
          <cell r="L1406">
            <v>95416</v>
          </cell>
          <cell r="M1406" t="str">
            <v>1</v>
          </cell>
        </row>
        <row r="1407">
          <cell r="I1407">
            <v>54000</v>
          </cell>
          <cell r="L1407">
            <v>54000</v>
          </cell>
          <cell r="M1407" t="str">
            <v>1</v>
          </cell>
        </row>
        <row r="1409">
          <cell r="I1409">
            <v>48368309.159999996</v>
          </cell>
          <cell r="L1409">
            <v>57948760.159999996</v>
          </cell>
        </row>
        <row r="1410">
          <cell r="I1410">
            <v>72000</v>
          </cell>
          <cell r="L1410">
            <v>72000</v>
          </cell>
          <cell r="M1410" t="str">
            <v>2</v>
          </cell>
        </row>
        <row r="1411">
          <cell r="I1411">
            <v>72000</v>
          </cell>
          <cell r="L1411">
            <v>92000</v>
          </cell>
          <cell r="M1411" t="str">
            <v>2</v>
          </cell>
        </row>
        <row r="1412">
          <cell r="I1412">
            <v>36000</v>
          </cell>
          <cell r="L1412">
            <v>36000</v>
          </cell>
          <cell r="M1412" t="str">
            <v>2</v>
          </cell>
        </row>
        <row r="1413">
          <cell r="I1413">
            <v>36000</v>
          </cell>
          <cell r="L1413">
            <v>51000</v>
          </cell>
          <cell r="M1413" t="str">
            <v>2</v>
          </cell>
        </row>
        <row r="1414">
          <cell r="I1414">
            <v>30000</v>
          </cell>
          <cell r="L1414">
            <v>40000</v>
          </cell>
          <cell r="M1414" t="str">
            <v>2</v>
          </cell>
        </row>
        <row r="1415">
          <cell r="I1415">
            <v>24000</v>
          </cell>
          <cell r="L1415">
            <v>24000</v>
          </cell>
          <cell r="M1415" t="str">
            <v>2</v>
          </cell>
        </row>
        <row r="1416">
          <cell r="L1416">
            <v>6000</v>
          </cell>
          <cell r="M1416" t="str">
            <v>2</v>
          </cell>
        </row>
        <row r="1417">
          <cell r="I1417">
            <v>6000</v>
          </cell>
          <cell r="L1417">
            <v>3000</v>
          </cell>
          <cell r="M1417" t="str">
            <v>2</v>
          </cell>
        </row>
        <row r="1418">
          <cell r="I1418">
            <v>6000</v>
          </cell>
          <cell r="L1418">
            <v>3000</v>
          </cell>
          <cell r="M1418" t="str">
            <v>2</v>
          </cell>
        </row>
        <row r="1419">
          <cell r="I1419">
            <v>3000</v>
          </cell>
          <cell r="L1419">
            <v>3000</v>
          </cell>
          <cell r="M1419" t="str">
            <v>2</v>
          </cell>
        </row>
        <row r="1420">
          <cell r="I1420">
            <v>6000</v>
          </cell>
          <cell r="L1420">
            <v>6000</v>
          </cell>
          <cell r="M1420" t="str">
            <v>2</v>
          </cell>
        </row>
        <row r="1421">
          <cell r="I1421">
            <v>15000</v>
          </cell>
          <cell r="L1421">
            <v>3000</v>
          </cell>
          <cell r="M1421" t="str">
            <v>2</v>
          </cell>
        </row>
        <row r="1422">
          <cell r="I1422">
            <v>18000</v>
          </cell>
          <cell r="L1422">
            <v>18000</v>
          </cell>
          <cell r="M1422" t="str">
            <v>2</v>
          </cell>
        </row>
        <row r="1423">
          <cell r="I1423">
            <v>6000</v>
          </cell>
          <cell r="L1423">
            <v>6000</v>
          </cell>
          <cell r="M1423" t="str">
            <v>2</v>
          </cell>
        </row>
        <row r="1424">
          <cell r="I1424">
            <v>18000</v>
          </cell>
          <cell r="L1424">
            <v>40000</v>
          </cell>
          <cell r="M1424" t="str">
            <v>2</v>
          </cell>
        </row>
        <row r="1425">
          <cell r="I1425">
            <v>6000</v>
          </cell>
          <cell r="L1425">
            <v>6000</v>
          </cell>
          <cell r="M1425" t="str">
            <v>2</v>
          </cell>
        </row>
        <row r="1426">
          <cell r="I1426">
            <v>18000</v>
          </cell>
          <cell r="L1426">
            <v>18000</v>
          </cell>
          <cell r="M1426" t="str">
            <v>2</v>
          </cell>
        </row>
        <row r="1427">
          <cell r="I1427">
            <v>30000</v>
          </cell>
          <cell r="L1427">
            <v>30000</v>
          </cell>
          <cell r="M1427" t="str">
            <v>2</v>
          </cell>
        </row>
        <row r="1428">
          <cell r="I1428">
            <v>12000</v>
          </cell>
          <cell r="L1428">
            <v>12000</v>
          </cell>
          <cell r="M1428" t="str">
            <v>3</v>
          </cell>
        </row>
        <row r="1429">
          <cell r="I1429">
            <v>30000</v>
          </cell>
          <cell r="L1429">
            <v>10000</v>
          </cell>
          <cell r="M1429" t="str">
            <v>3</v>
          </cell>
        </row>
        <row r="1430">
          <cell r="I1430">
            <v>15000</v>
          </cell>
          <cell r="L1430">
            <v>15000</v>
          </cell>
          <cell r="M1430" t="str">
            <v>3</v>
          </cell>
        </row>
        <row r="1431">
          <cell r="I1431">
            <v>12000</v>
          </cell>
          <cell r="L1431">
            <v>3000</v>
          </cell>
          <cell r="M1431" t="str">
            <v>3</v>
          </cell>
        </row>
        <row r="1432">
          <cell r="I1432">
            <v>12000</v>
          </cell>
          <cell r="L1432">
            <v>12000</v>
          </cell>
          <cell r="M1432" t="str">
            <v>3</v>
          </cell>
        </row>
        <row r="1433">
          <cell r="I1433">
            <v>12000</v>
          </cell>
          <cell r="L1433">
            <v>6000</v>
          </cell>
          <cell r="M1433" t="str">
            <v>3</v>
          </cell>
        </row>
        <row r="1434">
          <cell r="I1434">
            <v>6000</v>
          </cell>
          <cell r="L1434">
            <v>6000</v>
          </cell>
          <cell r="M1434" t="str">
            <v>3</v>
          </cell>
        </row>
        <row r="1435">
          <cell r="I1435">
            <v>18000</v>
          </cell>
          <cell r="L1435">
            <v>18000</v>
          </cell>
          <cell r="M1435" t="str">
            <v>3</v>
          </cell>
        </row>
        <row r="1436">
          <cell r="I1436">
            <v>12000</v>
          </cell>
          <cell r="L1436">
            <v>20000</v>
          </cell>
          <cell r="M1436" t="str">
            <v>3</v>
          </cell>
        </row>
        <row r="1437">
          <cell r="I1437">
            <v>12000</v>
          </cell>
          <cell r="L1437">
            <v>12000</v>
          </cell>
          <cell r="M1437" t="str">
            <v>3</v>
          </cell>
        </row>
        <row r="1438">
          <cell r="I1438">
            <v>6000</v>
          </cell>
          <cell r="L1438">
            <v>6000</v>
          </cell>
          <cell r="M1438" t="str">
            <v>3</v>
          </cell>
        </row>
        <row r="1439">
          <cell r="I1439">
            <v>18000</v>
          </cell>
          <cell r="L1439">
            <v>27000</v>
          </cell>
          <cell r="M1439" t="str">
            <v>5</v>
          </cell>
        </row>
        <row r="1440">
          <cell r="I1440">
            <v>6000</v>
          </cell>
          <cell r="L1440">
            <v>12000</v>
          </cell>
          <cell r="M1440" t="str">
            <v>5</v>
          </cell>
        </row>
        <row r="1441">
          <cell r="I1441">
            <v>12000</v>
          </cell>
          <cell r="L1441">
            <v>0</v>
          </cell>
          <cell r="M1441" t="str">
            <v>5</v>
          </cell>
        </row>
        <row r="1442">
          <cell r="I1442">
            <v>12000</v>
          </cell>
          <cell r="L1442">
            <v>3000</v>
          </cell>
          <cell r="M1442" t="str">
            <v>5</v>
          </cell>
        </row>
        <row r="1443">
          <cell r="I1443">
            <v>3000</v>
          </cell>
          <cell r="L1443">
            <v>12000</v>
          </cell>
          <cell r="M1443" t="str">
            <v>5</v>
          </cell>
        </row>
        <row r="1444">
          <cell r="L1444">
            <v>37494</v>
          </cell>
          <cell r="M1444" t="str">
            <v>2</v>
          </cell>
        </row>
        <row r="1445">
          <cell r="L1445">
            <v>30496</v>
          </cell>
          <cell r="M1445" t="str">
            <v>2</v>
          </cell>
        </row>
        <row r="1446">
          <cell r="I1446">
            <v>28469280</v>
          </cell>
          <cell r="L1446">
            <v>28469280</v>
          </cell>
          <cell r="M1446" t="str">
            <v>1</v>
          </cell>
        </row>
        <row r="1447">
          <cell r="I1447">
            <v>531757</v>
          </cell>
          <cell r="L1447">
            <v>531757</v>
          </cell>
          <cell r="M1447" t="str">
            <v>1</v>
          </cell>
        </row>
        <row r="1448">
          <cell r="I1448">
            <v>4431622</v>
          </cell>
          <cell r="L1448">
            <v>4431622</v>
          </cell>
          <cell r="M1448" t="str">
            <v>1</v>
          </cell>
        </row>
        <row r="1449">
          <cell r="I1449">
            <v>4300000</v>
          </cell>
          <cell r="L1449">
            <v>4300000</v>
          </cell>
          <cell r="M1449" t="str">
            <v>1</v>
          </cell>
        </row>
        <row r="1450">
          <cell r="I1450">
            <v>600000</v>
          </cell>
          <cell r="L1450">
            <v>900000</v>
          </cell>
          <cell r="M1450" t="str">
            <v>1</v>
          </cell>
        </row>
        <row r="1451">
          <cell r="I1451">
            <v>3438000</v>
          </cell>
          <cell r="L1451">
            <v>3438000</v>
          </cell>
          <cell r="M1451" t="str">
            <v>1</v>
          </cell>
        </row>
        <row r="1452">
          <cell r="I1452">
            <v>100000</v>
          </cell>
          <cell r="L1452">
            <v>100000</v>
          </cell>
          <cell r="M1452" t="str">
            <v>2</v>
          </cell>
        </row>
        <row r="1453">
          <cell r="I1453">
            <v>150000</v>
          </cell>
          <cell r="L1453">
            <v>100000</v>
          </cell>
          <cell r="M1453" t="str">
            <v>2</v>
          </cell>
        </row>
        <row r="1454">
          <cell r="L1454">
            <v>300000</v>
          </cell>
          <cell r="M1454" t="str">
            <v>3</v>
          </cell>
        </row>
        <row r="1455">
          <cell r="I1455">
            <v>100000</v>
          </cell>
          <cell r="L1455">
            <v>100000</v>
          </cell>
          <cell r="M1455" t="str">
            <v>3</v>
          </cell>
        </row>
        <row r="1456">
          <cell r="I1456">
            <v>400000</v>
          </cell>
          <cell r="L1456">
            <v>600000</v>
          </cell>
          <cell r="M1456" t="str">
            <v>3</v>
          </cell>
        </row>
        <row r="1457">
          <cell r="I1457">
            <v>120000</v>
          </cell>
          <cell r="L1457">
            <v>120000</v>
          </cell>
          <cell r="M1457" t="str">
            <v>3</v>
          </cell>
        </row>
        <row r="1458">
          <cell r="I1458">
            <v>850000</v>
          </cell>
          <cell r="L1458">
            <v>850000</v>
          </cell>
          <cell r="M1458" t="str">
            <v>3</v>
          </cell>
        </row>
        <row r="1459">
          <cell r="L1459">
            <v>200000</v>
          </cell>
          <cell r="M1459" t="str">
            <v>4</v>
          </cell>
        </row>
        <row r="1460">
          <cell r="I1460">
            <v>60000</v>
          </cell>
          <cell r="L1460">
            <v>44090.41</v>
          </cell>
          <cell r="M1460" t="str">
            <v>5</v>
          </cell>
        </row>
        <row r="1461">
          <cell r="L1461">
            <v>105000</v>
          </cell>
          <cell r="M1461" t="str">
            <v>5</v>
          </cell>
        </row>
        <row r="1462">
          <cell r="I1462">
            <v>150000</v>
          </cell>
          <cell r="L1462">
            <v>30000</v>
          </cell>
          <cell r="M1462" t="str">
            <v>5</v>
          </cell>
        </row>
        <row r="1463">
          <cell r="I1463">
            <v>67650.16</v>
          </cell>
          <cell r="L1463">
            <v>17650.160000000003</v>
          </cell>
          <cell r="M1463" t="str">
            <v>5</v>
          </cell>
        </row>
        <row r="1464">
          <cell r="I1464">
            <v>500000</v>
          </cell>
          <cell r="L1464">
            <v>450000</v>
          </cell>
          <cell r="M1464" t="str">
            <v>1</v>
          </cell>
        </row>
        <row r="1465">
          <cell r="I1465">
            <v>150000</v>
          </cell>
          <cell r="L1465">
            <v>150000</v>
          </cell>
          <cell r="M1465" t="str">
            <v>1</v>
          </cell>
        </row>
        <row r="1466">
          <cell r="I1466">
            <v>50000</v>
          </cell>
          <cell r="L1466">
            <v>50000</v>
          </cell>
          <cell r="M1466" t="str">
            <v>1</v>
          </cell>
        </row>
        <row r="1467">
          <cell r="I1467">
            <v>200000</v>
          </cell>
          <cell r="L1467">
            <v>200000</v>
          </cell>
          <cell r="M1467" t="str">
            <v>1</v>
          </cell>
        </row>
        <row r="1468">
          <cell r="I1468">
            <v>600000</v>
          </cell>
          <cell r="L1468">
            <v>600000</v>
          </cell>
          <cell r="M1468" t="str">
            <v>1</v>
          </cell>
        </row>
        <row r="1469">
          <cell r="I1469">
            <v>2000000</v>
          </cell>
          <cell r="L1469">
            <v>0</v>
          </cell>
          <cell r="M1469" t="str">
            <v>1</v>
          </cell>
        </row>
        <row r="1470">
          <cell r="L1470">
            <v>1694292.2</v>
          </cell>
          <cell r="M1470" t="str">
            <v>1</v>
          </cell>
        </row>
        <row r="1471">
          <cell r="L1471">
            <v>20000</v>
          </cell>
          <cell r="M1471" t="str">
            <v>2</v>
          </cell>
        </row>
        <row r="1472">
          <cell r="L1472">
            <v>5000</v>
          </cell>
          <cell r="M1472" t="str">
            <v>3</v>
          </cell>
        </row>
        <row r="1473">
          <cell r="L1473">
            <v>17000</v>
          </cell>
          <cell r="M1473" t="str">
            <v>3</v>
          </cell>
        </row>
        <row r="1474">
          <cell r="L1474">
            <v>18000</v>
          </cell>
          <cell r="M1474" t="str">
            <v>3</v>
          </cell>
        </row>
        <row r="1475">
          <cell r="L1475">
            <v>2792620</v>
          </cell>
          <cell r="M1475" t="str">
            <v>2</v>
          </cell>
        </row>
        <row r="1476">
          <cell r="L1476">
            <v>425000</v>
          </cell>
          <cell r="M1476" t="str">
            <v>2</v>
          </cell>
        </row>
        <row r="1477">
          <cell r="L1477">
            <v>1366000</v>
          </cell>
          <cell r="M1477" t="str">
            <v>3</v>
          </cell>
        </row>
        <row r="1478">
          <cell r="L1478">
            <v>3900</v>
          </cell>
          <cell r="M1478" t="str">
            <v>3</v>
          </cell>
        </row>
        <row r="1479">
          <cell r="L1479">
            <v>998500</v>
          </cell>
          <cell r="M1479" t="str">
            <v>3</v>
          </cell>
        </row>
        <row r="1480">
          <cell r="L1480">
            <v>17161</v>
          </cell>
          <cell r="M1480" t="str">
            <v>3</v>
          </cell>
        </row>
        <row r="1481">
          <cell r="L1481">
            <v>60000</v>
          </cell>
          <cell r="M1481" t="str">
            <v>5</v>
          </cell>
        </row>
        <row r="1482">
          <cell r="L1482">
            <v>132280</v>
          </cell>
          <cell r="M1482" t="str">
            <v>5</v>
          </cell>
        </row>
        <row r="1483">
          <cell r="L1483">
            <v>300000</v>
          </cell>
          <cell r="M1483" t="str">
            <v>5</v>
          </cell>
        </row>
        <row r="1484">
          <cell r="L1484">
            <v>2550000</v>
          </cell>
          <cell r="M1484" t="str">
            <v>5</v>
          </cell>
        </row>
        <row r="1485">
          <cell r="L1485">
            <v>120000</v>
          </cell>
          <cell r="M1485" t="str">
            <v>5</v>
          </cell>
        </row>
        <row r="1486">
          <cell r="L1486">
            <v>6000</v>
          </cell>
          <cell r="M1486" t="str">
            <v>5</v>
          </cell>
        </row>
        <row r="1487">
          <cell r="I1487">
            <v>500000</v>
          </cell>
          <cell r="L1487">
            <v>636617.39</v>
          </cell>
          <cell r="M1487" t="str">
            <v>1</v>
          </cell>
        </row>
        <row r="1489">
          <cell r="I1489">
            <v>2875703</v>
          </cell>
          <cell r="L1489">
            <v>2875703</v>
          </cell>
        </row>
        <row r="1490">
          <cell r="I1490">
            <v>6000</v>
          </cell>
          <cell r="L1490">
            <v>6000</v>
          </cell>
          <cell r="M1490" t="str">
            <v>2</v>
          </cell>
        </row>
        <row r="1491">
          <cell r="I1491">
            <v>6000</v>
          </cell>
          <cell r="L1491">
            <v>6000</v>
          </cell>
          <cell r="M1491" t="str">
            <v>2</v>
          </cell>
        </row>
        <row r="1492">
          <cell r="I1492">
            <v>3000</v>
          </cell>
          <cell r="L1492">
            <v>3000</v>
          </cell>
          <cell r="M1492" t="str">
            <v>2</v>
          </cell>
        </row>
        <row r="1493">
          <cell r="I1493">
            <v>3000</v>
          </cell>
          <cell r="L1493">
            <v>3000</v>
          </cell>
          <cell r="M1493" t="str">
            <v>2</v>
          </cell>
        </row>
        <row r="1494">
          <cell r="I1494">
            <v>9000</v>
          </cell>
          <cell r="L1494">
            <v>9000</v>
          </cell>
          <cell r="M1494" t="str">
            <v>2</v>
          </cell>
        </row>
        <row r="1495">
          <cell r="I1495">
            <v>3000</v>
          </cell>
          <cell r="L1495">
            <v>3000</v>
          </cell>
          <cell r="M1495" t="str">
            <v>2</v>
          </cell>
        </row>
        <row r="1496">
          <cell r="I1496">
            <v>15000</v>
          </cell>
          <cell r="L1496">
            <v>15000</v>
          </cell>
          <cell r="M1496" t="str">
            <v>2</v>
          </cell>
        </row>
        <row r="1497">
          <cell r="I1497">
            <v>12000</v>
          </cell>
          <cell r="L1497">
            <v>12000</v>
          </cell>
          <cell r="M1497" t="str">
            <v>2</v>
          </cell>
        </row>
        <row r="1498">
          <cell r="I1498">
            <v>6000</v>
          </cell>
          <cell r="L1498">
            <v>6000</v>
          </cell>
          <cell r="M1498" t="str">
            <v>2</v>
          </cell>
        </row>
        <row r="1499">
          <cell r="I1499">
            <v>1200</v>
          </cell>
          <cell r="L1499">
            <v>1200</v>
          </cell>
          <cell r="M1499" t="str">
            <v>2</v>
          </cell>
        </row>
        <row r="1500">
          <cell r="I1500">
            <v>6000</v>
          </cell>
          <cell r="L1500">
            <v>6000</v>
          </cell>
          <cell r="M1500" t="str">
            <v>2</v>
          </cell>
        </row>
        <row r="1501">
          <cell r="I1501">
            <v>1200</v>
          </cell>
          <cell r="L1501">
            <v>1200</v>
          </cell>
          <cell r="M1501" t="str">
            <v>3</v>
          </cell>
        </row>
        <row r="1502">
          <cell r="I1502">
            <v>1634112</v>
          </cell>
          <cell r="L1502">
            <v>1634112</v>
          </cell>
          <cell r="M1502" t="str">
            <v>1</v>
          </cell>
        </row>
        <row r="1503">
          <cell r="I1503">
            <v>33236</v>
          </cell>
          <cell r="L1503">
            <v>33236</v>
          </cell>
          <cell r="M1503" t="str">
            <v>1</v>
          </cell>
        </row>
        <row r="1504">
          <cell r="I1504">
            <v>276955</v>
          </cell>
          <cell r="L1504">
            <v>276955</v>
          </cell>
          <cell r="M1504" t="str">
            <v>1</v>
          </cell>
        </row>
        <row r="1505">
          <cell r="I1505">
            <v>360000</v>
          </cell>
          <cell r="L1505">
            <v>360000</v>
          </cell>
          <cell r="M1505" t="str">
            <v>1</v>
          </cell>
        </row>
        <row r="1506">
          <cell r="I1506">
            <v>50000</v>
          </cell>
          <cell r="L1506">
            <v>50000</v>
          </cell>
          <cell r="M1506" t="str">
            <v>2</v>
          </cell>
        </row>
        <row r="1507">
          <cell r="I1507">
            <v>50000</v>
          </cell>
          <cell r="L1507">
            <v>50000</v>
          </cell>
          <cell r="M1507" t="str">
            <v>2</v>
          </cell>
        </row>
        <row r="1508">
          <cell r="I1508">
            <v>20000</v>
          </cell>
          <cell r="L1508">
            <v>20000</v>
          </cell>
          <cell r="M1508" t="str">
            <v>2</v>
          </cell>
        </row>
        <row r="1509">
          <cell r="I1509">
            <v>50000</v>
          </cell>
          <cell r="L1509">
            <v>50000</v>
          </cell>
          <cell r="M1509" t="str">
            <v>2</v>
          </cell>
        </row>
        <row r="1510">
          <cell r="I1510">
            <v>30000</v>
          </cell>
          <cell r="L1510">
            <v>30000</v>
          </cell>
          <cell r="M1510" t="str">
            <v>2</v>
          </cell>
        </row>
        <row r="1511">
          <cell r="I1511">
            <v>100000</v>
          </cell>
          <cell r="L1511">
            <v>100000</v>
          </cell>
          <cell r="M1511" t="str">
            <v>3</v>
          </cell>
        </row>
        <row r="1512">
          <cell r="I1512">
            <v>100000</v>
          </cell>
          <cell r="L1512">
            <v>100000</v>
          </cell>
          <cell r="M1512" t="str">
            <v>3</v>
          </cell>
        </row>
        <row r="1513">
          <cell r="I1513">
            <v>100000</v>
          </cell>
          <cell r="L1513">
            <v>100000</v>
          </cell>
          <cell r="M1513" t="str">
            <v>4</v>
          </cell>
        </row>
        <row r="1515">
          <cell r="I1515">
            <v>8549496</v>
          </cell>
          <cell r="L1515">
            <v>8549496</v>
          </cell>
        </row>
        <row r="1516">
          <cell r="I1516">
            <v>12000</v>
          </cell>
          <cell r="L1516">
            <v>12000</v>
          </cell>
          <cell r="M1516" t="str">
            <v>2</v>
          </cell>
        </row>
        <row r="1517">
          <cell r="I1517">
            <v>9000</v>
          </cell>
          <cell r="L1517">
            <v>9000</v>
          </cell>
          <cell r="M1517" t="str">
            <v>2</v>
          </cell>
        </row>
        <row r="1518">
          <cell r="I1518">
            <v>18000</v>
          </cell>
          <cell r="L1518">
            <v>18000</v>
          </cell>
          <cell r="M1518" t="str">
            <v>2</v>
          </cell>
        </row>
        <row r="1519">
          <cell r="I1519">
            <v>9000</v>
          </cell>
          <cell r="L1519">
            <v>9000</v>
          </cell>
          <cell r="M1519" t="str">
            <v>2</v>
          </cell>
        </row>
        <row r="1520">
          <cell r="I1520">
            <v>9000</v>
          </cell>
          <cell r="L1520">
            <v>9000</v>
          </cell>
          <cell r="M1520" t="str">
            <v>2</v>
          </cell>
        </row>
        <row r="1521">
          <cell r="I1521">
            <v>9000</v>
          </cell>
          <cell r="L1521">
            <v>9000</v>
          </cell>
          <cell r="M1521" t="str">
            <v>3</v>
          </cell>
        </row>
        <row r="1522">
          <cell r="L1522">
            <v>8000</v>
          </cell>
          <cell r="M1522" t="str">
            <v>5</v>
          </cell>
        </row>
        <row r="1523">
          <cell r="I1523">
            <v>3000</v>
          </cell>
          <cell r="L1523">
            <v>10000</v>
          </cell>
          <cell r="M1523" t="str">
            <v>5</v>
          </cell>
        </row>
        <row r="1524">
          <cell r="I1524">
            <v>5788644</v>
          </cell>
          <cell r="L1524">
            <v>5788644</v>
          </cell>
          <cell r="M1524" t="str">
            <v>1</v>
          </cell>
        </row>
        <row r="1525">
          <cell r="I1525">
            <v>110866</v>
          </cell>
          <cell r="L1525">
            <v>110866</v>
          </cell>
          <cell r="M1525" t="str">
            <v>1</v>
          </cell>
        </row>
        <row r="1526">
          <cell r="I1526">
            <v>923986</v>
          </cell>
          <cell r="L1526">
            <v>923986</v>
          </cell>
          <cell r="M1526" t="str">
            <v>1</v>
          </cell>
        </row>
        <row r="1527">
          <cell r="I1527">
            <v>38000</v>
          </cell>
          <cell r="L1527">
            <v>48000</v>
          </cell>
          <cell r="M1527" t="str">
            <v>1</v>
          </cell>
        </row>
        <row r="1528">
          <cell r="I1528">
            <v>864000</v>
          </cell>
          <cell r="L1528">
            <v>864000</v>
          </cell>
          <cell r="M1528" t="str">
            <v>1</v>
          </cell>
        </row>
        <row r="1529">
          <cell r="I1529">
            <v>300000</v>
          </cell>
          <cell r="L1529">
            <v>300000</v>
          </cell>
          <cell r="M1529" t="str">
            <v>2</v>
          </cell>
        </row>
        <row r="1530">
          <cell r="I1530">
            <v>75000</v>
          </cell>
          <cell r="L1530">
            <v>135000</v>
          </cell>
          <cell r="M1530" t="str">
            <v>2</v>
          </cell>
        </row>
        <row r="1531">
          <cell r="L1531">
            <v>40000</v>
          </cell>
          <cell r="M1531" t="str">
            <v>5</v>
          </cell>
        </row>
        <row r="1532">
          <cell r="I1532">
            <v>230000</v>
          </cell>
          <cell r="L1532">
            <v>230000</v>
          </cell>
          <cell r="M1532" t="str">
            <v>5</v>
          </cell>
        </row>
        <row r="1533">
          <cell r="I1533">
            <v>75000</v>
          </cell>
          <cell r="L1533">
            <v>5000</v>
          </cell>
          <cell r="M1533" t="str">
            <v>5</v>
          </cell>
        </row>
        <row r="1534">
          <cell r="I1534">
            <v>75000</v>
          </cell>
          <cell r="L1534">
            <v>20000</v>
          </cell>
          <cell r="M1534" t="str">
            <v>5</v>
          </cell>
        </row>
        <row r="1536">
          <cell r="I1536">
            <v>453466</v>
          </cell>
          <cell r="L1536">
            <v>453466</v>
          </cell>
        </row>
        <row r="1537">
          <cell r="I1537">
            <v>226788</v>
          </cell>
          <cell r="L1537">
            <v>226788</v>
          </cell>
          <cell r="M1537" t="str">
            <v>1</v>
          </cell>
        </row>
        <row r="1538">
          <cell r="I1538">
            <v>4680</v>
          </cell>
          <cell r="L1538">
            <v>4680</v>
          </cell>
          <cell r="M1538" t="str">
            <v>1</v>
          </cell>
        </row>
        <row r="1539">
          <cell r="I1539">
            <v>38998</v>
          </cell>
          <cell r="L1539">
            <v>38998</v>
          </cell>
          <cell r="M1539" t="str">
            <v>1</v>
          </cell>
        </row>
        <row r="1540">
          <cell r="I1540">
            <v>54000</v>
          </cell>
          <cell r="L1540">
            <v>54000</v>
          </cell>
          <cell r="M1540" t="str">
            <v>1</v>
          </cell>
        </row>
        <row r="1541">
          <cell r="I1541">
            <v>12000</v>
          </cell>
          <cell r="L1541">
            <v>12000</v>
          </cell>
          <cell r="M1541" t="str">
            <v>2</v>
          </cell>
        </row>
        <row r="1542">
          <cell r="I1542">
            <v>9000</v>
          </cell>
          <cell r="L1542">
            <v>9000</v>
          </cell>
          <cell r="M1542" t="str">
            <v>2</v>
          </cell>
        </row>
        <row r="1543">
          <cell r="I1543">
            <v>3000</v>
          </cell>
          <cell r="L1543">
            <v>3000</v>
          </cell>
          <cell r="M1543" t="str">
            <v>2</v>
          </cell>
        </row>
        <row r="1544">
          <cell r="I1544">
            <v>18000</v>
          </cell>
          <cell r="L1544">
            <v>18000</v>
          </cell>
          <cell r="M1544" t="str">
            <v>2</v>
          </cell>
        </row>
        <row r="1545">
          <cell r="I1545">
            <v>18000</v>
          </cell>
          <cell r="L1545">
            <v>18000</v>
          </cell>
          <cell r="M1545" t="str">
            <v>2</v>
          </cell>
        </row>
        <row r="1546">
          <cell r="I1546">
            <v>6000</v>
          </cell>
          <cell r="L1546">
            <v>6000</v>
          </cell>
          <cell r="M1546" t="str">
            <v>2</v>
          </cell>
        </row>
        <row r="1547">
          <cell r="I1547">
            <v>6000</v>
          </cell>
          <cell r="L1547">
            <v>6000</v>
          </cell>
          <cell r="M1547" t="str">
            <v>2</v>
          </cell>
        </row>
        <row r="1548">
          <cell r="I1548">
            <v>9000</v>
          </cell>
          <cell r="L1548">
            <v>9000</v>
          </cell>
          <cell r="M1548" t="str">
            <v>2</v>
          </cell>
        </row>
        <row r="1549">
          <cell r="I1549">
            <v>9000</v>
          </cell>
          <cell r="L1549">
            <v>9000</v>
          </cell>
          <cell r="M1549" t="str">
            <v>2</v>
          </cell>
        </row>
        <row r="1550">
          <cell r="I1550">
            <v>3000</v>
          </cell>
          <cell r="L1550">
            <v>3000</v>
          </cell>
          <cell r="M1550" t="str">
            <v>2</v>
          </cell>
        </row>
        <row r="1551">
          <cell r="I1551">
            <v>6000</v>
          </cell>
          <cell r="L1551">
            <v>6000</v>
          </cell>
          <cell r="M1551" t="str">
            <v>2</v>
          </cell>
        </row>
        <row r="1552">
          <cell r="I1552">
            <v>3000</v>
          </cell>
          <cell r="L1552">
            <v>3000</v>
          </cell>
          <cell r="M1552" t="str">
            <v>5</v>
          </cell>
        </row>
        <row r="1553">
          <cell r="I1553">
            <v>15000</v>
          </cell>
          <cell r="L1553">
            <v>15000</v>
          </cell>
          <cell r="M1553" t="str">
            <v>5</v>
          </cell>
        </row>
        <row r="1554">
          <cell r="I1554">
            <v>9000</v>
          </cell>
          <cell r="L1554">
            <v>9000</v>
          </cell>
          <cell r="M1554" t="str">
            <v>5</v>
          </cell>
        </row>
        <row r="1555">
          <cell r="I1555">
            <v>3000</v>
          </cell>
          <cell r="L1555">
            <v>3000</v>
          </cell>
          <cell r="M1555" t="str">
            <v>5</v>
          </cell>
        </row>
        <row r="1557">
          <cell r="I1557">
            <v>1337683</v>
          </cell>
          <cell r="L1557">
            <v>1352711</v>
          </cell>
        </row>
        <row r="1558">
          <cell r="I1558">
            <v>12000</v>
          </cell>
          <cell r="L1558">
            <v>12000</v>
          </cell>
          <cell r="M1558" t="str">
            <v>2</v>
          </cell>
        </row>
        <row r="1559">
          <cell r="I1559">
            <v>15000</v>
          </cell>
          <cell r="L1559">
            <v>15000</v>
          </cell>
          <cell r="M1559" t="str">
            <v>2</v>
          </cell>
        </row>
        <row r="1560">
          <cell r="I1560">
            <v>9000</v>
          </cell>
          <cell r="L1560">
            <v>9000</v>
          </cell>
          <cell r="M1560" t="str">
            <v>2</v>
          </cell>
        </row>
        <row r="1561">
          <cell r="I1561">
            <v>3000</v>
          </cell>
          <cell r="L1561">
            <v>3000</v>
          </cell>
          <cell r="M1561" t="str">
            <v>2</v>
          </cell>
        </row>
        <row r="1562">
          <cell r="I1562">
            <v>1200</v>
          </cell>
          <cell r="L1562">
            <v>1200</v>
          </cell>
          <cell r="M1562" t="str">
            <v>2</v>
          </cell>
        </row>
        <row r="1563">
          <cell r="I1563">
            <v>1200</v>
          </cell>
          <cell r="L1563">
            <v>1200</v>
          </cell>
          <cell r="M1563" t="str">
            <v>2</v>
          </cell>
        </row>
        <row r="1564">
          <cell r="L1564">
            <v>3000</v>
          </cell>
          <cell r="M1564" t="str">
            <v>3</v>
          </cell>
        </row>
        <row r="1565">
          <cell r="I1565">
            <v>9000</v>
          </cell>
          <cell r="L1565">
            <v>6000</v>
          </cell>
          <cell r="M1565" t="str">
            <v>5</v>
          </cell>
        </row>
        <row r="1566">
          <cell r="I1566">
            <v>12000</v>
          </cell>
          <cell r="L1566">
            <v>12000</v>
          </cell>
          <cell r="M1566" t="str">
            <v>5</v>
          </cell>
        </row>
        <row r="1567">
          <cell r="I1567">
            <v>909072</v>
          </cell>
          <cell r="L1567">
            <v>909072</v>
          </cell>
          <cell r="M1567" t="str">
            <v>1</v>
          </cell>
        </row>
        <row r="1568">
          <cell r="I1568">
            <v>16950</v>
          </cell>
          <cell r="L1568">
            <v>16950</v>
          </cell>
          <cell r="M1568" t="str">
            <v>1</v>
          </cell>
        </row>
        <row r="1569">
          <cell r="I1569">
            <v>141261</v>
          </cell>
          <cell r="L1569">
            <v>141261</v>
          </cell>
          <cell r="M1569" t="str">
            <v>1</v>
          </cell>
        </row>
        <row r="1570">
          <cell r="I1570">
            <v>108000</v>
          </cell>
          <cell r="L1570">
            <v>108000</v>
          </cell>
          <cell r="M1570" t="str">
            <v>1</v>
          </cell>
        </row>
        <row r="1571">
          <cell r="I1571">
            <v>50000</v>
          </cell>
          <cell r="L1571">
            <v>65028</v>
          </cell>
          <cell r="M1571" t="str">
            <v>2</v>
          </cell>
        </row>
        <row r="1572">
          <cell r="I1572">
            <v>50000</v>
          </cell>
          <cell r="L1572">
            <v>50000</v>
          </cell>
          <cell r="M1572" t="str">
            <v>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cuenta-publica-2020" TargetMode="External"/><Relationship Id="rId3" Type="http://schemas.openxmlformats.org/officeDocument/2006/relationships/hyperlink" Target="https://www.valledesantiago.gob.mx/cuenta-publica-2020" TargetMode="External"/><Relationship Id="rId7" Type="http://schemas.openxmlformats.org/officeDocument/2006/relationships/hyperlink" Target="https://www.valledesantiago.gob.mx/cuenta-publica-2020" TargetMode="External"/><Relationship Id="rId2" Type="http://schemas.openxmlformats.org/officeDocument/2006/relationships/hyperlink" Target="https://www.valledesantiago.gob.mx/cuenta-publica-2020" TargetMode="External"/><Relationship Id="rId1" Type="http://schemas.openxmlformats.org/officeDocument/2006/relationships/hyperlink" Target="https://www.valledesantiago.gob.mx/cuenta-publica-2020" TargetMode="External"/><Relationship Id="rId6" Type="http://schemas.openxmlformats.org/officeDocument/2006/relationships/hyperlink" Target="https://www.valledesantiago.gob.mx/cuenta-publica-2020" TargetMode="External"/><Relationship Id="rId5" Type="http://schemas.openxmlformats.org/officeDocument/2006/relationships/hyperlink" Target="https://www.valledesantiago.gob.mx/cuenta-publica-202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valledesantiago.gob.mx/cuenta-publica-2020" TargetMode="External"/><Relationship Id="rId9" Type="http://schemas.openxmlformats.org/officeDocument/2006/relationships/hyperlink" Target="https://www.valledesantiago.gob.mx/cuenta-publica-20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9" bestFit="1" customWidth="1"/>
    <col min="2" max="2" width="36.42578125" style="10" bestFit="1" customWidth="1"/>
    <col min="3" max="3" width="38.5703125" style="10" bestFit="1" customWidth="1"/>
    <col min="4" max="4" width="70.140625" style="9" bestFit="1" customWidth="1"/>
    <col min="5" max="5" width="61.42578125" style="9" bestFit="1" customWidth="1"/>
    <col min="6" max="6" width="73.140625" style="9" bestFit="1" customWidth="1"/>
    <col min="7" max="7" width="17.5703125" style="9" bestFit="1" customWidth="1"/>
    <col min="8" max="8" width="20" style="9" bestFit="1" customWidth="1"/>
    <col min="9" max="9" width="8" style="9" bestFit="1" customWidth="1"/>
    <col min="10" max="16384" width="9.140625" style="9"/>
  </cols>
  <sheetData>
    <row r="1" spans="1:9" hidden="1" x14ac:dyDescent="0.2">
      <c r="A1" s="9" t="s">
        <v>0</v>
      </c>
    </row>
    <row r="2" spans="1:9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">
      <c r="A3" s="8" t="s">
        <v>4</v>
      </c>
      <c r="B3" s="12"/>
      <c r="C3" s="12"/>
      <c r="D3" s="8" t="s">
        <v>5</v>
      </c>
      <c r="E3" s="12"/>
      <c r="F3" s="12"/>
      <c r="G3" s="8" t="s">
        <v>6</v>
      </c>
      <c r="H3" s="12"/>
      <c r="I3" s="12"/>
    </row>
    <row r="4" spans="1:9" hidden="1" x14ac:dyDescent="0.2">
      <c r="A4" s="9" t="s">
        <v>7</v>
      </c>
      <c r="B4" s="10" t="s">
        <v>8</v>
      </c>
      <c r="C4" s="10" t="s">
        <v>8</v>
      </c>
      <c r="D4" s="9" t="s">
        <v>9</v>
      </c>
      <c r="E4" s="9" t="s">
        <v>10</v>
      </c>
      <c r="F4" s="9" t="s">
        <v>11</v>
      </c>
      <c r="G4" s="9" t="s">
        <v>8</v>
      </c>
      <c r="H4" s="9" t="s">
        <v>12</v>
      </c>
      <c r="I4" s="9" t="s">
        <v>13</v>
      </c>
    </row>
    <row r="5" spans="1:9" hidden="1" x14ac:dyDescent="0.2">
      <c r="A5" s="9" t="s">
        <v>14</v>
      </c>
      <c r="B5" s="10" t="s">
        <v>15</v>
      </c>
      <c r="C5" s="10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</row>
    <row r="6" spans="1:9" x14ac:dyDescent="0.2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5.5" x14ac:dyDescent="0.2">
      <c r="A7" s="1" t="s">
        <v>24</v>
      </c>
      <c r="B7" s="2" t="s">
        <v>25</v>
      </c>
      <c r="C7" s="2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x14ac:dyDescent="0.2">
      <c r="A8" s="9">
        <v>2020</v>
      </c>
      <c r="B8" s="10">
        <v>43831</v>
      </c>
      <c r="C8" s="10">
        <v>43921</v>
      </c>
      <c r="D8" s="9">
        <f>Tabla_415465!A4</f>
        <v>1</v>
      </c>
      <c r="E8" s="13" t="s">
        <v>61</v>
      </c>
      <c r="F8" s="9" t="s">
        <v>51</v>
      </c>
      <c r="G8" s="10">
        <v>43951</v>
      </c>
      <c r="H8" s="10">
        <v>43921</v>
      </c>
      <c r="I8" s="9" t="s">
        <v>59</v>
      </c>
    </row>
    <row r="9" spans="1:9" x14ac:dyDescent="0.2">
      <c r="A9" s="9">
        <v>2020</v>
      </c>
      <c r="B9" s="10">
        <v>43831</v>
      </c>
      <c r="C9" s="10">
        <v>43921</v>
      </c>
      <c r="D9" s="9">
        <f>Tabla_415465!A5</f>
        <v>2</v>
      </c>
      <c r="E9" s="13" t="s">
        <v>61</v>
      </c>
      <c r="F9" s="9" t="s">
        <v>51</v>
      </c>
      <c r="G9" s="10">
        <v>43951</v>
      </c>
      <c r="H9" s="10">
        <v>43921</v>
      </c>
      <c r="I9" s="9" t="s">
        <v>59</v>
      </c>
    </row>
    <row r="10" spans="1:9" x14ac:dyDescent="0.2">
      <c r="A10" s="9">
        <v>2020</v>
      </c>
      <c r="B10" s="10">
        <v>43831</v>
      </c>
      <c r="C10" s="10">
        <v>43921</v>
      </c>
      <c r="D10" s="9">
        <f>Tabla_415465!A6</f>
        <v>3</v>
      </c>
      <c r="E10" s="13" t="s">
        <v>61</v>
      </c>
      <c r="F10" s="9" t="s">
        <v>51</v>
      </c>
      <c r="G10" s="10">
        <v>43951</v>
      </c>
      <c r="H10" s="10">
        <v>43921</v>
      </c>
      <c r="I10" s="9" t="s">
        <v>59</v>
      </c>
    </row>
    <row r="11" spans="1:9" x14ac:dyDescent="0.2">
      <c r="A11" s="9">
        <v>2020</v>
      </c>
      <c r="B11" s="10">
        <v>43831</v>
      </c>
      <c r="C11" s="10">
        <v>43921</v>
      </c>
      <c r="D11" s="9">
        <f>Tabla_415465!A7</f>
        <v>4</v>
      </c>
      <c r="E11" s="13" t="s">
        <v>61</v>
      </c>
      <c r="F11" s="9" t="s">
        <v>51</v>
      </c>
      <c r="G11" s="10">
        <v>43951</v>
      </c>
      <c r="H11" s="10">
        <v>43921</v>
      </c>
      <c r="I11" s="9" t="s">
        <v>59</v>
      </c>
    </row>
    <row r="12" spans="1:9" x14ac:dyDescent="0.2">
      <c r="A12" s="9">
        <v>2020</v>
      </c>
      <c r="B12" s="10">
        <v>43831</v>
      </c>
      <c r="C12" s="10">
        <v>43921</v>
      </c>
      <c r="D12" s="9">
        <f>Tabla_415465!A8</f>
        <v>5</v>
      </c>
      <c r="E12" s="13" t="s">
        <v>61</v>
      </c>
      <c r="F12" s="9" t="s">
        <v>51</v>
      </c>
      <c r="G12" s="10">
        <v>43951</v>
      </c>
      <c r="H12" s="10">
        <v>43921</v>
      </c>
      <c r="I12" s="9" t="s">
        <v>59</v>
      </c>
    </row>
    <row r="13" spans="1:9" x14ac:dyDescent="0.2">
      <c r="A13" s="9">
        <v>2020</v>
      </c>
      <c r="B13" s="10">
        <v>43831</v>
      </c>
      <c r="C13" s="10">
        <v>43921</v>
      </c>
      <c r="D13" s="9">
        <f>Tabla_415465!A9</f>
        <v>6</v>
      </c>
      <c r="E13" s="13" t="s">
        <v>61</v>
      </c>
      <c r="F13" s="9" t="s">
        <v>51</v>
      </c>
      <c r="G13" s="10">
        <v>43951</v>
      </c>
      <c r="H13" s="10">
        <v>43921</v>
      </c>
      <c r="I13" s="9" t="s">
        <v>59</v>
      </c>
    </row>
    <row r="14" spans="1:9" x14ac:dyDescent="0.2">
      <c r="A14" s="9">
        <v>2020</v>
      </c>
      <c r="B14" s="10">
        <v>43831</v>
      </c>
      <c r="C14" s="10">
        <v>43921</v>
      </c>
      <c r="D14" s="9">
        <f>Tabla_415465!A10</f>
        <v>7</v>
      </c>
      <c r="E14" s="13" t="s">
        <v>61</v>
      </c>
      <c r="F14" s="9" t="s">
        <v>51</v>
      </c>
      <c r="G14" s="10">
        <v>43951</v>
      </c>
      <c r="H14" s="10">
        <v>43921</v>
      </c>
      <c r="I14" s="9" t="s">
        <v>59</v>
      </c>
    </row>
    <row r="15" spans="1:9" x14ac:dyDescent="0.2">
      <c r="A15" s="9">
        <v>2020</v>
      </c>
      <c r="B15" s="10">
        <v>43831</v>
      </c>
      <c r="C15" s="10">
        <v>43921</v>
      </c>
      <c r="D15" s="9">
        <f>Tabla_415465!A11</f>
        <v>8</v>
      </c>
      <c r="E15" s="13" t="s">
        <v>61</v>
      </c>
      <c r="F15" s="9" t="s">
        <v>51</v>
      </c>
      <c r="G15" s="10">
        <v>43951</v>
      </c>
      <c r="H15" s="10">
        <v>43921</v>
      </c>
      <c r="I15" s="9" t="s">
        <v>59</v>
      </c>
    </row>
    <row r="16" spans="1:9" x14ac:dyDescent="0.2">
      <c r="A16" s="9">
        <v>2020</v>
      </c>
      <c r="B16" s="10">
        <v>43831</v>
      </c>
      <c r="C16" s="10">
        <v>43921</v>
      </c>
      <c r="D16" s="9">
        <f>Tabla_415465!A12</f>
        <v>9</v>
      </c>
      <c r="E16" s="13" t="s">
        <v>61</v>
      </c>
      <c r="F16" s="9" t="s">
        <v>51</v>
      </c>
      <c r="G16" s="10">
        <v>43951</v>
      </c>
      <c r="H16" s="10">
        <v>43921</v>
      </c>
      <c r="I16" s="9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91BB3C4-365B-4D17-B57C-7587CE8D9F2C}"/>
    <hyperlink ref="E9" r:id="rId2" xr:uid="{D5FC80DF-8834-4E4B-913A-CBA59F16A0C8}"/>
    <hyperlink ref="E10" r:id="rId3" xr:uid="{1010E52F-8638-4FDF-AD41-0C8BD9C7E21F}"/>
    <hyperlink ref="E11" r:id="rId4" xr:uid="{9E3A0B53-6997-4076-8124-54A92FCA59BE}"/>
    <hyperlink ref="E12" r:id="rId5" xr:uid="{FD774C7E-0578-42B9-AD99-C522C86EEF0F}"/>
    <hyperlink ref="E13" r:id="rId6" xr:uid="{04AF7ECE-4F85-4E7E-80EF-A27975108EA2}"/>
    <hyperlink ref="E14" r:id="rId7" xr:uid="{92197AC3-49EB-43A0-ADAC-955922100C8F}"/>
    <hyperlink ref="E15" r:id="rId8" xr:uid="{0C3EA2C2-1D9D-4DAA-A796-EED32174D40D}"/>
    <hyperlink ref="E16" r:id="rId9" xr:uid="{DF9C033E-3662-4140-A469-037408C81AAF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"/>
  <sheetViews>
    <sheetView topLeftCell="A3" workbookViewId="0">
      <selection activeCell="E28" sqref="E28"/>
    </sheetView>
  </sheetViews>
  <sheetFormatPr baseColWidth="10" defaultColWidth="9.140625" defaultRowHeight="11.25" x14ac:dyDescent="0.2"/>
  <cols>
    <col min="1" max="1" width="3.42578125" style="4" bestFit="1" customWidth="1"/>
    <col min="2" max="2" width="29.28515625" style="4" bestFit="1" customWidth="1"/>
    <col min="3" max="3" width="38.5703125" style="4" bestFit="1" customWidth="1"/>
    <col min="4" max="4" width="24.85546875" style="4" bestFit="1" customWidth="1"/>
    <col min="5" max="5" width="29.42578125" style="4" bestFit="1" customWidth="1"/>
    <col min="6" max="6" width="15.42578125" style="4" bestFit="1" customWidth="1"/>
    <col min="7" max="7" width="14" style="4" bestFit="1" customWidth="1"/>
    <col min="8" max="8" width="12.85546875" style="4" bestFit="1" customWidth="1"/>
    <col min="9" max="9" width="15.42578125" style="4" bestFit="1" customWidth="1"/>
    <col min="10" max="10" width="9.140625" style="4"/>
    <col min="11" max="11" width="13.7109375" style="4" bestFit="1" customWidth="1"/>
    <col min="12" max="16384" width="9.140625" style="4"/>
  </cols>
  <sheetData>
    <row r="1" spans="1:12" hidden="1" x14ac:dyDescent="0.2">
      <c r="B1" s="4" t="s">
        <v>11</v>
      </c>
      <c r="C1" s="4" t="s">
        <v>11</v>
      </c>
      <c r="D1" s="4" t="s">
        <v>33</v>
      </c>
      <c r="E1" s="4" t="s">
        <v>33</v>
      </c>
      <c r="F1" s="4" t="s">
        <v>33</v>
      </c>
      <c r="G1" s="4" t="s">
        <v>33</v>
      </c>
      <c r="H1" s="4" t="s">
        <v>33</v>
      </c>
      <c r="I1" s="4" t="s">
        <v>33</v>
      </c>
    </row>
    <row r="2" spans="1:12" hidden="1" x14ac:dyDescent="0.2">
      <c r="B2" s="4" t="s">
        <v>34</v>
      </c>
      <c r="C2" s="4" t="s">
        <v>35</v>
      </c>
      <c r="D2" s="4" t="s">
        <v>36</v>
      </c>
      <c r="E2" s="4" t="s">
        <v>37</v>
      </c>
      <c r="F2" s="4" t="s">
        <v>38</v>
      </c>
      <c r="G2" s="4" t="s">
        <v>39</v>
      </c>
      <c r="H2" s="4" t="s">
        <v>40</v>
      </c>
      <c r="I2" s="4" t="s">
        <v>41</v>
      </c>
    </row>
    <row r="3" spans="1:12" x14ac:dyDescent="0.2">
      <c r="A3" s="6" t="s">
        <v>42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</row>
    <row r="4" spans="1:12" x14ac:dyDescent="0.2">
      <c r="A4" s="3">
        <v>1</v>
      </c>
      <c r="B4" s="3">
        <v>1000</v>
      </c>
      <c r="C4" s="7" t="s">
        <v>52</v>
      </c>
      <c r="D4" s="14">
        <f>SUMIF([1]eDetalle!$M$4:$M$1572,"1",[1]eDetalle!$I$4:$I$1572)</f>
        <v>162903879.90000001</v>
      </c>
      <c r="E4" s="14">
        <f>F4-D4</f>
        <v>824987.45999994874</v>
      </c>
      <c r="F4" s="14">
        <f>SUMIF([1]eDetalle!$M$4:$M$1572,"1",[1]eDetalle!$L$4:$L$1572)</f>
        <v>163728867.35999995</v>
      </c>
      <c r="G4" s="14">
        <v>32577415.960000001</v>
      </c>
      <c r="H4" s="14">
        <v>31876828.010000002</v>
      </c>
      <c r="I4" s="14">
        <f>F4-G4</f>
        <v>131151451.39999995</v>
      </c>
      <c r="K4" s="5"/>
      <c r="L4" s="5"/>
    </row>
    <row r="5" spans="1:12" x14ac:dyDescent="0.2">
      <c r="A5" s="3">
        <v>2</v>
      </c>
      <c r="B5" s="3">
        <v>2000</v>
      </c>
      <c r="C5" s="7" t="s">
        <v>53</v>
      </c>
      <c r="D5" s="14">
        <f>SUMIF([1]eDetalle!$M$4:$M$1572,"2",[1]eDetalle!$I$4:$I$1572)</f>
        <v>28130587</v>
      </c>
      <c r="E5" s="14">
        <f t="shared" ref="E5:E12" si="0">F5-D5</f>
        <v>9655389.9699999988</v>
      </c>
      <c r="F5" s="14">
        <f>SUMIF([1]eDetalle!$M$4:$M$1572,"2",[1]eDetalle!$L$4:$L$1572)</f>
        <v>37785976.969999999</v>
      </c>
      <c r="G5" s="14">
        <v>6567160.6900000004</v>
      </c>
      <c r="H5" s="14">
        <v>4107963.29</v>
      </c>
      <c r="I5" s="14">
        <f t="shared" ref="I5:I12" si="1">F5-G5</f>
        <v>31218816.279999997</v>
      </c>
      <c r="K5" s="5"/>
      <c r="L5" s="5"/>
    </row>
    <row r="6" spans="1:12" x14ac:dyDescent="0.2">
      <c r="A6" s="3">
        <v>3</v>
      </c>
      <c r="B6" s="3">
        <v>3000</v>
      </c>
      <c r="C6" s="7" t="s">
        <v>54</v>
      </c>
      <c r="D6" s="14">
        <f>SUMIF([1]eDetalle!$M$4:$M$1572,"3",[1]eDetalle!$I$4:$I$1572)</f>
        <v>54623238.100000001</v>
      </c>
      <c r="E6" s="14">
        <f t="shared" si="0"/>
        <v>13634998.740000002</v>
      </c>
      <c r="F6" s="14">
        <f>SUMIF([1]eDetalle!$M$4:$M$1572,"3",[1]eDetalle!$L$4:$L$1572)</f>
        <v>68258236.840000004</v>
      </c>
      <c r="G6" s="14">
        <v>13583264.560000001</v>
      </c>
      <c r="H6" s="14">
        <v>12164289.210000001</v>
      </c>
      <c r="I6" s="14">
        <f t="shared" si="1"/>
        <v>54674972.280000001</v>
      </c>
      <c r="K6" s="5"/>
      <c r="L6" s="5"/>
    </row>
    <row r="7" spans="1:12" x14ac:dyDescent="0.2">
      <c r="A7" s="3">
        <v>4</v>
      </c>
      <c r="B7" s="3">
        <v>4000</v>
      </c>
      <c r="C7" s="7" t="s">
        <v>55</v>
      </c>
      <c r="D7" s="14">
        <f>SUMIF([1]eDetalle!$M$4:$M$1572,"4",[1]eDetalle!$I$4:$I$1572)</f>
        <v>39195202</v>
      </c>
      <c r="E7" s="14">
        <f t="shared" si="0"/>
        <v>39437674.469999999</v>
      </c>
      <c r="F7" s="14">
        <f>SUMIF([1]eDetalle!$M$4:$M$1572,"4",[1]eDetalle!$L$4:$L$1572)</f>
        <v>78632876.469999999</v>
      </c>
      <c r="G7" s="14">
        <v>16385708.52</v>
      </c>
      <c r="H7" s="14">
        <v>16278792.52</v>
      </c>
      <c r="I7" s="14">
        <f t="shared" si="1"/>
        <v>62247167.950000003</v>
      </c>
      <c r="K7" s="5"/>
      <c r="L7" s="5"/>
    </row>
    <row r="8" spans="1:12" x14ac:dyDescent="0.2">
      <c r="A8" s="3">
        <v>5</v>
      </c>
      <c r="B8" s="3">
        <v>5000</v>
      </c>
      <c r="C8" s="7" t="s">
        <v>56</v>
      </c>
      <c r="D8" s="14">
        <f>SUMIF([1]eDetalle!$M$4:$M$1572,"5",[1]eDetalle!$I$4:$I$1572)</f>
        <v>12598950.16</v>
      </c>
      <c r="E8" s="14">
        <f t="shared" si="0"/>
        <v>4476170.41</v>
      </c>
      <c r="F8" s="14">
        <f>SUMIF([1]eDetalle!$M$4:$M$1572,"5",[1]eDetalle!$L$4:$L$1572)</f>
        <v>17075120.57</v>
      </c>
      <c r="G8" s="14">
        <v>147608.92000000001</v>
      </c>
      <c r="H8" s="14">
        <v>48407.01</v>
      </c>
      <c r="I8" s="14">
        <f t="shared" si="1"/>
        <v>16927511.649999999</v>
      </c>
      <c r="K8" s="5"/>
      <c r="L8" s="5"/>
    </row>
    <row r="9" spans="1:12" x14ac:dyDescent="0.2">
      <c r="A9" s="3">
        <v>6</v>
      </c>
      <c r="B9" s="3">
        <v>6000</v>
      </c>
      <c r="C9" s="7" t="s">
        <v>57</v>
      </c>
      <c r="D9" s="14">
        <f>SUMIF([1]eDetalle!$M$4:$M$1572,"6",[1]eDetalle!$I$4:$I$1572)</f>
        <v>120200000</v>
      </c>
      <c r="E9" s="14">
        <f t="shared" si="0"/>
        <v>82782827.950000077</v>
      </c>
      <c r="F9" s="14">
        <f>SUMIF([1]eDetalle!$M$4:$M$1572,"6",[1]eDetalle!$L$4:$L$1572)</f>
        <v>202982827.95000008</v>
      </c>
      <c r="G9" s="14">
        <v>48928106.060000002</v>
      </c>
      <c r="H9" s="14">
        <v>47312473.590000004</v>
      </c>
      <c r="I9" s="14">
        <f t="shared" si="1"/>
        <v>154054721.89000008</v>
      </c>
      <c r="K9" s="5"/>
      <c r="L9" s="5"/>
    </row>
    <row r="10" spans="1:12" x14ac:dyDescent="0.2">
      <c r="A10" s="4">
        <v>7</v>
      </c>
      <c r="B10" s="4">
        <v>7000</v>
      </c>
      <c r="C10" s="7" t="s">
        <v>62</v>
      </c>
      <c r="D10" s="14">
        <f>SUMIF([1]eDetalle!$M$4:$M$1572,"7",[1]eDetalle!$I$4:$I$1572)</f>
        <v>0</v>
      </c>
      <c r="E10" s="14">
        <f t="shared" si="0"/>
        <v>0</v>
      </c>
      <c r="F10" s="14">
        <f>SUMIF([1]eDetalle!$M$4:$M$1572,"7",[1]eDetalle!$L$4:$L$1572)</f>
        <v>0</v>
      </c>
      <c r="G10" s="14">
        <f>SUMIF([1]eDetalle!$M$4:$M$1572,"7",[1]eDetalle!$L$4:$L$1572)</f>
        <v>0</v>
      </c>
      <c r="H10" s="14">
        <f>SUMIF([1]eDetalle!$M$4:$M$1572,"7",[1]eDetalle!$L$4:$L$1572)</f>
        <v>0</v>
      </c>
      <c r="I10" s="14">
        <f t="shared" si="1"/>
        <v>0</v>
      </c>
      <c r="K10" s="5"/>
      <c r="L10" s="5"/>
    </row>
    <row r="11" spans="1:12" x14ac:dyDescent="0.2">
      <c r="A11" s="3">
        <v>8</v>
      </c>
      <c r="B11" s="3">
        <v>8000</v>
      </c>
      <c r="C11" s="7" t="s">
        <v>60</v>
      </c>
      <c r="D11" s="14">
        <f>SUMIF([1]eDetalle!$M$4:$M$1572,"8",[1]eDetalle!$I$4:$I$1572)</f>
        <v>0</v>
      </c>
      <c r="E11" s="14">
        <f t="shared" si="0"/>
        <v>3862500</v>
      </c>
      <c r="F11" s="14">
        <f>SUMIF([1]eDetalle!$M$4:$M$1572,"8",[1]eDetalle!$L$4:$L$1572)</f>
        <v>3862500</v>
      </c>
      <c r="G11" s="14">
        <v>480000</v>
      </c>
      <c r="H11" s="14">
        <v>480000</v>
      </c>
      <c r="I11" s="14">
        <f t="shared" si="1"/>
        <v>3382500</v>
      </c>
    </row>
    <row r="12" spans="1:12" x14ac:dyDescent="0.2">
      <c r="A12" s="3">
        <v>9</v>
      </c>
      <c r="B12" s="3">
        <v>9000</v>
      </c>
      <c r="C12" s="7" t="s">
        <v>58</v>
      </c>
      <c r="D12" s="14">
        <f>SUMIF([1]eDetalle!$M$4:$M$1572,"9",[1]eDetalle!$I$4:$I$1572)</f>
        <v>3107142.8400000008</v>
      </c>
      <c r="E12" s="14">
        <f t="shared" si="0"/>
        <v>0</v>
      </c>
      <c r="F12" s="14">
        <f>SUMIF([1]eDetalle!$M$4:$M$1572,"9",[1]eDetalle!$L$4:$L$1572)</f>
        <v>3107142.8400000008</v>
      </c>
      <c r="G12" s="14">
        <v>681973.51</v>
      </c>
      <c r="H12" s="14">
        <v>681973.51</v>
      </c>
      <c r="I12" s="14">
        <f t="shared" si="1"/>
        <v>2425169.330000001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2018-10-08T22:07:30Z</dcterms:created>
  <dcterms:modified xsi:type="dcterms:W3CDTF">2020-05-05T17:33:14Z</dcterms:modified>
</cp:coreProperties>
</file>